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maldebasi\Desktop\البيانات المفتوحة 1445\البيانات 1445\"/>
    </mc:Choice>
  </mc:AlternateContent>
  <xr:revisionPtr revIDLastSave="0" documentId="8_{B4ADD72D-6425-438F-BAD3-CDAE0ED77CD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X32" i="1"/>
  <c r="W32" i="1"/>
  <c r="AH15" i="1"/>
  <c r="AH14" i="1"/>
  <c r="AH13" i="1"/>
  <c r="AH12" i="1"/>
  <c r="AH11" i="1"/>
  <c r="AH10" i="1"/>
  <c r="AH9" i="1"/>
  <c r="AH8" i="1"/>
  <c r="AH7" i="1"/>
  <c r="AH6" i="1"/>
</calcChain>
</file>

<file path=xl/sharedStrings.xml><?xml version="1.0" encoding="utf-8"?>
<sst xmlns="http://schemas.openxmlformats.org/spreadsheetml/2006/main" count="194" uniqueCount="38">
  <si>
    <t>_</t>
  </si>
  <si>
    <t>Semester</t>
  </si>
  <si>
    <t>Years</t>
  </si>
  <si>
    <t>First</t>
  </si>
  <si>
    <t>Second</t>
  </si>
  <si>
    <t>male</t>
  </si>
  <si>
    <t>Accounting</t>
  </si>
  <si>
    <t>Bachelor</t>
  </si>
  <si>
    <t>female</t>
  </si>
  <si>
    <t>Management</t>
  </si>
  <si>
    <t>E-Commerce</t>
  </si>
  <si>
    <t>Health Informatics</t>
  </si>
  <si>
    <t>Public Health</t>
  </si>
  <si>
    <t>Information Technology</t>
  </si>
  <si>
    <t>Law</t>
  </si>
  <si>
    <t>Finance</t>
  </si>
  <si>
    <t>English Language and Translation</t>
  </si>
  <si>
    <t>Electronic Media</t>
  </si>
  <si>
    <t>Total</t>
  </si>
  <si>
    <t>MBA</t>
  </si>
  <si>
    <t>Information Security</t>
  </si>
  <si>
    <t>Healthcare</t>
  </si>
  <si>
    <t>Translation Technologies</t>
  </si>
  <si>
    <t>Internation al Business Law</t>
  </si>
  <si>
    <t>Data Science</t>
  </si>
  <si>
    <t xml:space="preserve"> cyber securtiy </t>
  </si>
  <si>
    <t>Total of all students</t>
  </si>
  <si>
    <t>Master</t>
  </si>
  <si>
    <t>Computer Scince</t>
  </si>
  <si>
    <t>Executive Business Administion</t>
  </si>
  <si>
    <t>Quality of health care</t>
  </si>
  <si>
    <t xml:space="preserve">Digital marketing </t>
  </si>
  <si>
    <t>Diploma in english language</t>
  </si>
  <si>
    <t>total</t>
  </si>
  <si>
    <t>years</t>
  </si>
  <si>
    <t>1439-1440</t>
  </si>
  <si>
    <t>1440-1441</t>
  </si>
  <si>
    <t>1441-1442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</si>
</sst>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rial"/>
      <family val="2"/>
      <charset val="178"/>
      <scheme val="minor"/>
    </font>
    <font>
      <b/>
      <sz val="13"/>
      <name val="Arial"/>
      <family val="2"/>
    </font>
    <font>
      <b/>
      <sz val="13"/>
      <color theme="0"/>
      <name val="Arial"/>
      <family val="2"/>
    </font>
    <font>
      <b/>
      <sz val="11"/>
      <color theme="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1"/>
      <name val="Frutiger LT Arabic 65 Bold"/>
    </font>
    <font>
      <b/>
      <sz val="13"/>
      <color theme="0"/>
      <name val="Frutiger LT Arabic 65 Bold"/>
    </font>
    <font>
      <b/>
      <sz val="11"/>
      <color theme="0"/>
      <name val="Frutiger LT Arabic 65 Bold"/>
    </font>
    <font>
      <b/>
      <sz val="12"/>
      <name val="Frutiger LT Arabic 65 Bold"/>
    </font>
    <font>
      <b/>
      <sz val="11"/>
      <name val="Frutiger LT Arabic 65 Bold"/>
    </font>
  </fonts>
  <fills count="1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rgb="FF403151"/>
        <bgColor indexed="64"/>
      </patternFill>
    </fill>
    <fill>
      <patternFill patternType="solid">
        <fgColor rgb="FFB94441"/>
        <bgColor indexed="64"/>
      </patternFill>
    </fill>
    <fill>
      <patternFill patternType="solid">
        <fgColor rgb="FF33899D"/>
        <bgColor indexed="64"/>
      </patternFill>
    </fill>
    <fill>
      <patternFill patternType="solid">
        <fgColor rgb="FF634B7D"/>
        <bgColor indexed="64"/>
      </patternFill>
    </fill>
    <fill>
      <patternFill patternType="solid">
        <fgColor rgb="FFCE7674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E4DFEC"/>
        <bgColor indexed="64"/>
      </patternFill>
    </fill>
    <fill>
      <patternFill patternType="solid">
        <fgColor rgb="FFF1D8D7"/>
        <bgColor rgb="FF000000"/>
      </patternFill>
    </fill>
    <fill>
      <patternFill patternType="solid">
        <fgColor rgb="FF0099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33CCCC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6" fillId="9" borderId="4" xfId="0" applyFont="1" applyFill="1" applyBorder="1" applyAlignment="1">
      <alignment horizontal="center" vertical="center" wrapText="1" readingOrder="2"/>
    </xf>
    <xf numFmtId="0" fontId="3" fillId="6" borderId="4" xfId="0" applyFont="1" applyFill="1" applyBorder="1" applyAlignment="1">
      <alignment horizontal="center" vertical="center" wrapText="1" readingOrder="2"/>
    </xf>
    <xf numFmtId="0" fontId="6" fillId="10" borderId="4" xfId="0" applyFont="1" applyFill="1" applyBorder="1" applyAlignment="1">
      <alignment horizontal="center" vertical="center" wrapText="1" readingOrder="1"/>
    </xf>
    <xf numFmtId="0" fontId="3" fillId="7" borderId="4" xfId="0" applyFont="1" applyFill="1" applyBorder="1" applyAlignment="1">
      <alignment horizontal="center" vertical="center" wrapText="1" readingOrder="2"/>
    </xf>
    <xf numFmtId="0" fontId="2" fillId="4" borderId="4" xfId="0" applyFont="1" applyFill="1" applyBorder="1" applyAlignment="1">
      <alignment horizontal="center" vertical="center" wrapText="1" readingOrder="2"/>
    </xf>
    <xf numFmtId="0" fontId="3" fillId="8" borderId="4" xfId="0" applyFont="1" applyFill="1" applyBorder="1" applyAlignment="1">
      <alignment horizontal="center" vertical="center" wrapText="1" readingOrder="2"/>
    </xf>
    <xf numFmtId="0" fontId="6" fillId="9" borderId="5" xfId="0" applyFont="1" applyFill="1" applyBorder="1" applyAlignment="1">
      <alignment horizontal="center" vertical="center" wrapText="1" readingOrder="2"/>
    </xf>
    <xf numFmtId="0" fontId="6" fillId="10" borderId="5" xfId="0" applyFont="1" applyFill="1" applyBorder="1" applyAlignment="1">
      <alignment horizontal="center" vertical="center" wrapText="1" readingOrder="1"/>
    </xf>
    <xf numFmtId="0" fontId="6" fillId="9" borderId="4" xfId="0" applyFont="1" applyFill="1" applyBorder="1" applyAlignment="1">
      <alignment horizontal="center" vertical="center" wrapText="1" readingOrder="1"/>
    </xf>
    <xf numFmtId="0" fontId="6" fillId="12" borderId="4" xfId="0" applyFont="1" applyFill="1" applyBorder="1" applyAlignment="1">
      <alignment horizontal="center" vertical="center" wrapText="1" readingOrder="1"/>
    </xf>
    <xf numFmtId="0" fontId="6" fillId="12" borderId="7" xfId="0" applyFont="1" applyFill="1" applyBorder="1" applyAlignment="1">
      <alignment horizontal="center" vertical="center" wrapText="1" readingOrder="1"/>
    </xf>
    <xf numFmtId="0" fontId="5" fillId="11" borderId="4" xfId="0" applyFont="1" applyFill="1" applyBorder="1" applyAlignment="1">
      <alignment horizontal="center" vertical="center" wrapText="1" readingOrder="1"/>
    </xf>
    <xf numFmtId="0" fontId="5" fillId="11" borderId="5" xfId="0" applyFont="1" applyFill="1" applyBorder="1" applyAlignment="1">
      <alignment horizontal="center" vertical="center" wrapText="1" readingOrder="1"/>
    </xf>
    <xf numFmtId="0" fontId="7" fillId="10" borderId="14" xfId="0" applyFont="1" applyFill="1" applyBorder="1" applyAlignment="1">
      <alignment horizontal="center" vertical="center" wrapText="1" readingOrder="2"/>
    </xf>
    <xf numFmtId="0" fontId="9" fillId="13" borderId="24" xfId="0" applyFont="1" applyFill="1" applyBorder="1" applyAlignment="1">
      <alignment horizontal="center" vertical="center" wrapText="1" readingOrder="1"/>
    </xf>
    <xf numFmtId="0" fontId="2" fillId="3" borderId="18" xfId="0" applyFont="1" applyFill="1" applyBorder="1" applyAlignment="1">
      <alignment horizontal="center" vertical="center" wrapText="1" readingOrder="2"/>
    </xf>
    <xf numFmtId="0" fontId="2" fillId="3" borderId="19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1"/>
    </xf>
    <xf numFmtId="0" fontId="4" fillId="2" borderId="16" xfId="0" applyFont="1" applyFill="1" applyBorder="1" applyAlignment="1">
      <alignment horizontal="center" vertical="center" wrapText="1" readingOrder="1"/>
    </xf>
    <xf numFmtId="0" fontId="8" fillId="13" borderId="20" xfId="0" applyFont="1" applyFill="1" applyBorder="1" applyAlignment="1">
      <alignment horizontal="center" vertical="center" wrapText="1" readingOrder="1"/>
    </xf>
    <xf numFmtId="0" fontId="8" fillId="13" borderId="21" xfId="0" applyFont="1" applyFill="1" applyBorder="1" applyAlignment="1">
      <alignment horizontal="center" vertical="center" wrapText="1" readingOrder="1"/>
    </xf>
    <xf numFmtId="0" fontId="8" fillId="13" borderId="22" xfId="0" applyFont="1" applyFill="1" applyBorder="1" applyAlignment="1">
      <alignment horizontal="center" vertical="center" wrapText="1" readingOrder="1"/>
    </xf>
    <xf numFmtId="0" fontId="8" fillId="13" borderId="23" xfId="0" applyFont="1" applyFill="1" applyBorder="1" applyAlignment="1">
      <alignment horizontal="center" vertical="center" wrapText="1" readingOrder="1"/>
    </xf>
    <xf numFmtId="0" fontId="8" fillId="13" borderId="25" xfId="0" applyFont="1" applyFill="1" applyBorder="1" applyAlignment="1">
      <alignment horizontal="center" vertical="center" wrapText="1" readingOrder="1"/>
    </xf>
    <xf numFmtId="0" fontId="8" fillId="13" borderId="26" xfId="0" applyFont="1" applyFill="1" applyBorder="1" applyAlignment="1">
      <alignment horizontal="center" vertical="center" wrapText="1" readingOrder="1"/>
    </xf>
    <xf numFmtId="0" fontId="8" fillId="13" borderId="2" xfId="0" applyFont="1" applyFill="1" applyBorder="1" applyAlignment="1">
      <alignment horizontal="center" vertical="center" wrapText="1" readingOrder="1"/>
    </xf>
    <xf numFmtId="0" fontId="8" fillId="13" borderId="12" xfId="0" applyFont="1" applyFill="1" applyBorder="1" applyAlignment="1">
      <alignment horizontal="center" vertical="center" wrapText="1" readingOrder="1"/>
    </xf>
    <xf numFmtId="0" fontId="8" fillId="13" borderId="3" xfId="0" applyFont="1" applyFill="1" applyBorder="1" applyAlignment="1">
      <alignment horizontal="center" vertical="center" wrapText="1" readingOrder="1"/>
    </xf>
    <xf numFmtId="0" fontId="9" fillId="13" borderId="10" xfId="0" applyFont="1" applyFill="1" applyBorder="1" applyAlignment="1">
      <alignment horizontal="center" vertical="center" wrapText="1" readingOrder="1"/>
    </xf>
    <xf numFmtId="0" fontId="9" fillId="13" borderId="13" xfId="0" applyFont="1" applyFill="1" applyBorder="1" applyAlignment="1">
      <alignment horizontal="center" vertical="center" wrapText="1" readingOrder="1"/>
    </xf>
    <xf numFmtId="0" fontId="7" fillId="14" borderId="27" xfId="0" applyFont="1" applyFill="1" applyBorder="1" applyAlignment="1">
      <alignment horizontal="center" vertical="center" wrapText="1" readingOrder="1"/>
    </xf>
    <xf numFmtId="0" fontId="7" fillId="14" borderId="30" xfId="0" applyFont="1" applyFill="1" applyBorder="1" applyAlignment="1">
      <alignment horizontal="center" vertical="center" wrapText="1" readingOrder="1"/>
    </xf>
    <xf numFmtId="0" fontId="7" fillId="14" borderId="28" xfId="0" applyFont="1" applyFill="1" applyBorder="1" applyAlignment="1">
      <alignment horizontal="center" vertical="center" wrapText="1" readingOrder="1"/>
    </xf>
    <xf numFmtId="0" fontId="7" fillId="14" borderId="29" xfId="0" applyFont="1" applyFill="1" applyBorder="1" applyAlignment="1">
      <alignment horizontal="center" vertical="center" wrapText="1" readingOrder="1"/>
    </xf>
    <xf numFmtId="0" fontId="7" fillId="14" borderId="25" xfId="0" applyFont="1" applyFill="1" applyBorder="1" applyAlignment="1">
      <alignment horizontal="center" vertical="center" wrapText="1" readingOrder="1"/>
    </xf>
    <xf numFmtId="0" fontId="7" fillId="14" borderId="26" xfId="0" applyFont="1" applyFill="1" applyBorder="1" applyAlignment="1">
      <alignment horizontal="center" vertical="center" wrapText="1" readingOrder="1"/>
    </xf>
    <xf numFmtId="0" fontId="10" fillId="15" borderId="17" xfId="0" applyFont="1" applyFill="1" applyBorder="1" applyAlignment="1">
      <alignment horizontal="center" vertical="center" wrapText="1" readingOrder="1"/>
    </xf>
    <xf numFmtId="0" fontId="10" fillId="15" borderId="23" xfId="0" applyFont="1" applyFill="1" applyBorder="1" applyAlignment="1">
      <alignment horizontal="center" vertical="center" wrapText="1" readingOrder="1"/>
    </xf>
    <xf numFmtId="0" fontId="3" fillId="6" borderId="8" xfId="0" applyFont="1" applyFill="1" applyBorder="1" applyAlignment="1">
      <alignment horizontal="center" vertical="center" wrapText="1" readingOrder="2"/>
    </xf>
    <xf numFmtId="0" fontId="3" fillId="6" borderId="9" xfId="0" applyFont="1" applyFill="1" applyBorder="1" applyAlignment="1">
      <alignment horizontal="center" vertical="center" wrapText="1" readingOrder="2"/>
    </xf>
    <xf numFmtId="0" fontId="6" fillId="10" borderId="8" xfId="0" applyFont="1" applyFill="1" applyBorder="1" applyAlignment="1">
      <alignment horizontal="center" vertical="center" wrapText="1" readingOrder="1"/>
    </xf>
    <xf numFmtId="0" fontId="6" fillId="10" borderId="9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>
      <alignment horizontal="center" vertical="center" wrapText="1" readingOrder="1"/>
    </xf>
    <xf numFmtId="0" fontId="4" fillId="2" borderId="6" xfId="0" applyFont="1" applyFill="1" applyBorder="1" applyAlignment="1">
      <alignment horizontal="center" vertical="center" wrapText="1" readingOrder="1"/>
    </xf>
    <xf numFmtId="0" fontId="2" fillId="4" borderId="4" xfId="0" applyFont="1" applyFill="1" applyBorder="1" applyAlignment="1">
      <alignment horizontal="center" vertical="center" wrapText="1" readingOrder="2"/>
    </xf>
    <xf numFmtId="0" fontId="2" fillId="4" borderId="10" xfId="0" applyFont="1" applyFill="1" applyBorder="1" applyAlignment="1">
      <alignment horizontal="center" vertical="center" wrapText="1" readingOrder="2"/>
    </xf>
    <xf numFmtId="0" fontId="2" fillId="4" borderId="13" xfId="0" applyFont="1" applyFill="1" applyBorder="1" applyAlignment="1">
      <alignment horizontal="center" vertical="center" wrapText="1" readingOrder="2"/>
    </xf>
    <xf numFmtId="0" fontId="1" fillId="2" borderId="4" xfId="0" applyFont="1" applyFill="1" applyBorder="1" applyAlignment="1">
      <alignment horizontal="center" vertical="center" wrapText="1" readingOrder="2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2" fillId="5" borderId="4" xfId="0" applyFont="1" applyFill="1" applyBorder="1" applyAlignment="1">
      <alignment horizontal="center" vertical="center" wrapText="1" readingOrder="2"/>
    </xf>
    <xf numFmtId="0" fontId="2" fillId="4" borderId="2" xfId="0" applyFont="1" applyFill="1" applyBorder="1" applyAlignment="1">
      <alignment horizontal="center" vertical="center" wrapText="1" readingOrder="2"/>
    </xf>
    <xf numFmtId="0" fontId="2" fillId="4" borderId="3" xfId="0" applyFont="1" applyFill="1" applyBorder="1" applyAlignment="1">
      <alignment horizontal="center" vertical="center" wrapText="1" readingOrder="2"/>
    </xf>
    <xf numFmtId="0" fontId="2" fillId="4" borderId="8" xfId="0" applyFont="1" applyFill="1" applyBorder="1" applyAlignment="1">
      <alignment horizontal="center" vertical="center" wrapText="1" readingOrder="2"/>
    </xf>
    <xf numFmtId="0" fontId="2" fillId="4" borderId="9" xfId="0" applyFont="1" applyFill="1" applyBorder="1" applyAlignment="1">
      <alignment horizontal="center" vertical="center" wrapText="1" readingOrder="2"/>
    </xf>
    <xf numFmtId="0" fontId="2" fillId="3" borderId="4" xfId="0" applyFont="1" applyFill="1" applyBorder="1" applyAlignment="1">
      <alignment horizontal="center" vertical="center" wrapText="1" readingOrder="2"/>
    </xf>
    <xf numFmtId="0" fontId="2" fillId="4" borderId="1" xfId="0" applyFont="1" applyFill="1" applyBorder="1" applyAlignment="1">
      <alignment horizontal="center" vertical="center" wrapText="1" readingOrder="2"/>
    </xf>
    <xf numFmtId="0" fontId="2" fillId="3" borderId="8" xfId="0" applyFont="1" applyFill="1" applyBorder="1" applyAlignment="1">
      <alignment horizontal="center" vertical="center" wrapText="1" readingOrder="2"/>
    </xf>
    <xf numFmtId="0" fontId="2" fillId="3" borderId="9" xfId="0" applyFont="1" applyFill="1" applyBorder="1" applyAlignment="1">
      <alignment horizontal="center" vertical="center" wrapText="1" readingOrder="2"/>
    </xf>
    <xf numFmtId="0" fontId="2" fillId="4" borderId="11" xfId="0" applyFont="1" applyFill="1" applyBorder="1" applyAlignment="1">
      <alignment horizontal="center" vertical="center" wrapText="1" readingOrder="2"/>
    </xf>
    <xf numFmtId="0" fontId="11" fillId="11" borderId="14" xfId="0" applyFont="1" applyFill="1" applyBorder="1" applyAlignment="1">
      <alignment horizontal="center" vertical="center" wrapText="1" readingOrder="2"/>
    </xf>
    <xf numFmtId="0" fontId="10" fillId="15" borderId="0" xfId="0" applyFont="1" applyFill="1" applyBorder="1" applyAlignment="1">
      <alignment horizontal="center" vertical="center" wrapText="1" readingOrder="1"/>
    </xf>
    <xf numFmtId="0" fontId="7" fillId="14" borderId="27" xfId="0" applyFont="1" applyFill="1" applyBorder="1" applyAlignment="1">
      <alignment horizontal="center" vertical="center" wrapText="1" readingOrder="2"/>
    </xf>
    <xf numFmtId="0" fontId="7" fillId="14" borderId="28" xfId="0" applyFont="1" applyFill="1" applyBorder="1" applyAlignment="1">
      <alignment horizontal="center" vertical="center" wrapText="1" readingOrder="2"/>
    </xf>
    <xf numFmtId="0" fontId="7" fillId="14" borderId="29" xfId="0" applyFont="1" applyFill="1" applyBorder="1" applyAlignment="1">
      <alignment horizontal="center" vertical="center" wrapText="1" readingOrder="2"/>
    </xf>
    <xf numFmtId="0" fontId="7" fillId="14" borderId="30" xfId="0" applyFont="1" applyFill="1" applyBorder="1" applyAlignment="1">
      <alignment horizontal="center" vertical="center" wrapText="1" readingOrder="2"/>
    </xf>
    <xf numFmtId="0" fontId="7" fillId="14" borderId="25" xfId="0" applyFont="1" applyFill="1" applyBorder="1" applyAlignment="1">
      <alignment horizontal="center" vertical="center" wrapText="1" readingOrder="2"/>
    </xf>
    <xf numFmtId="0" fontId="7" fillId="14" borderId="26" xfId="0" applyFont="1" applyFill="1" applyBorder="1" applyAlignment="1">
      <alignment horizontal="center" vertical="center" wrapText="1" readingOrder="2"/>
    </xf>
  </cellXfs>
  <cellStyles count="1"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BB41"/>
  <sheetViews>
    <sheetView tabSelected="1" workbookViewId="0">
      <selection activeCell="H46" sqref="H46"/>
    </sheetView>
  </sheetViews>
  <sheetFormatPr defaultRowHeight="14.25" x14ac:dyDescent="0.2"/>
  <cols>
    <col min="1" max="1" width="5.75" customWidth="1"/>
    <col min="2" max="2" width="18.25" customWidth="1"/>
    <col min="6" max="6" width="12.75" customWidth="1"/>
    <col min="9" max="9" width="9" customWidth="1"/>
    <col min="11" max="11" width="9" customWidth="1"/>
    <col min="12" max="12" width="13.875" customWidth="1"/>
    <col min="13" max="13" width="14.25" customWidth="1"/>
    <col min="36" max="36" width="21.125" customWidth="1"/>
    <col min="53" max="53" width="17.75" customWidth="1"/>
  </cols>
  <sheetData>
    <row r="2" spans="2:54" ht="15" thickBot="1" x14ac:dyDescent="0.25"/>
    <row r="3" spans="2:54" ht="17.25" thickBot="1" x14ac:dyDescent="0.25">
      <c r="B3" s="48" t="s">
        <v>2</v>
      </c>
      <c r="C3" s="48" t="s">
        <v>1</v>
      </c>
      <c r="D3" s="57" t="s">
        <v>7</v>
      </c>
      <c r="E3" s="57"/>
      <c r="F3" s="57"/>
      <c r="G3" s="57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Y3" s="52" t="s">
        <v>18</v>
      </c>
      <c r="AZ3" s="52"/>
      <c r="BA3" s="49" t="s">
        <v>26</v>
      </c>
    </row>
    <row r="4" spans="2:54" ht="67.5" customHeight="1" thickBot="1" x14ac:dyDescent="0.25">
      <c r="B4" s="48"/>
      <c r="C4" s="48"/>
      <c r="D4" s="57" t="s">
        <v>6</v>
      </c>
      <c r="E4" s="57"/>
      <c r="F4" s="57" t="s">
        <v>9</v>
      </c>
      <c r="G4" s="57"/>
      <c r="H4" s="57" t="s">
        <v>10</v>
      </c>
      <c r="I4" s="57"/>
      <c r="J4" s="57"/>
      <c r="K4" s="57"/>
      <c r="L4" s="57" t="s">
        <v>11</v>
      </c>
      <c r="M4" s="57"/>
      <c r="N4" s="57" t="s">
        <v>12</v>
      </c>
      <c r="O4" s="57"/>
      <c r="P4" s="57" t="s">
        <v>13</v>
      </c>
      <c r="Q4" s="57"/>
      <c r="R4" s="57"/>
      <c r="S4" s="57"/>
      <c r="T4" s="57" t="s">
        <v>14</v>
      </c>
      <c r="U4" s="57"/>
      <c r="V4" s="59" t="s">
        <v>15</v>
      </c>
      <c r="W4" s="60"/>
      <c r="X4" s="57" t="s">
        <v>16</v>
      </c>
      <c r="Y4" s="57"/>
      <c r="Z4" s="57" t="s">
        <v>17</v>
      </c>
      <c r="AA4" s="57"/>
      <c r="AB4" s="59" t="s">
        <v>28</v>
      </c>
      <c r="AC4" s="60"/>
      <c r="AD4" s="59" t="s">
        <v>24</v>
      </c>
      <c r="AE4" s="60"/>
      <c r="AF4" s="16" t="s">
        <v>18</v>
      </c>
      <c r="AG4" s="17"/>
      <c r="AH4" s="17"/>
      <c r="AY4" s="52"/>
      <c r="AZ4" s="52"/>
      <c r="BA4" s="50"/>
    </row>
    <row r="5" spans="2:54" ht="75.75" customHeight="1" thickBot="1" x14ac:dyDescent="0.25">
      <c r="B5" s="48"/>
      <c r="C5" s="48"/>
      <c r="D5" s="2" t="s">
        <v>5</v>
      </c>
      <c r="E5" s="2" t="s">
        <v>8</v>
      </c>
      <c r="F5" s="2" t="s">
        <v>5</v>
      </c>
      <c r="G5" s="2" t="s">
        <v>8</v>
      </c>
      <c r="H5" s="39" t="s">
        <v>5</v>
      </c>
      <c r="I5" s="40"/>
      <c r="J5" s="39" t="s">
        <v>8</v>
      </c>
      <c r="K5" s="40"/>
      <c r="L5" s="2" t="s">
        <v>5</v>
      </c>
      <c r="M5" s="2" t="s">
        <v>8</v>
      </c>
      <c r="N5" s="2" t="s">
        <v>5</v>
      </c>
      <c r="O5" s="2" t="s">
        <v>8</v>
      </c>
      <c r="P5" s="39" t="s">
        <v>5</v>
      </c>
      <c r="Q5" s="40"/>
      <c r="R5" s="39" t="s">
        <v>8</v>
      </c>
      <c r="S5" s="40"/>
      <c r="T5" s="2" t="s">
        <v>5</v>
      </c>
      <c r="U5" s="2" t="s">
        <v>8</v>
      </c>
      <c r="V5" s="2" t="s">
        <v>5</v>
      </c>
      <c r="W5" s="2" t="s">
        <v>8</v>
      </c>
      <c r="X5" s="2" t="s">
        <v>5</v>
      </c>
      <c r="Y5" s="2" t="s">
        <v>8</v>
      </c>
      <c r="Z5" s="2" t="s">
        <v>5</v>
      </c>
      <c r="AA5" s="2" t="s">
        <v>8</v>
      </c>
      <c r="AB5" s="2" t="s">
        <v>5</v>
      </c>
      <c r="AC5" s="2" t="s">
        <v>8</v>
      </c>
      <c r="AD5" s="2" t="s">
        <v>5</v>
      </c>
      <c r="AE5" s="2" t="s">
        <v>8</v>
      </c>
      <c r="AF5" s="2" t="s">
        <v>5</v>
      </c>
      <c r="AG5" s="2" t="s">
        <v>8</v>
      </c>
      <c r="AH5" s="2" t="s">
        <v>18</v>
      </c>
      <c r="AY5" s="6" t="s">
        <v>5</v>
      </c>
      <c r="AZ5" s="6" t="s">
        <v>8</v>
      </c>
      <c r="BA5" s="51"/>
    </row>
    <row r="6" spans="2:54" ht="35.25" customHeight="1" thickBot="1" x14ac:dyDescent="0.25">
      <c r="B6" s="43" t="s">
        <v>35</v>
      </c>
      <c r="C6" s="1" t="s">
        <v>3</v>
      </c>
      <c r="D6" s="3">
        <v>619</v>
      </c>
      <c r="E6" s="3">
        <v>527</v>
      </c>
      <c r="F6" s="3">
        <v>3526</v>
      </c>
      <c r="G6" s="3">
        <v>3241</v>
      </c>
      <c r="H6" s="41">
        <v>643</v>
      </c>
      <c r="I6" s="42"/>
      <c r="J6" s="41">
        <v>828</v>
      </c>
      <c r="K6" s="42"/>
      <c r="L6" s="3">
        <v>825</v>
      </c>
      <c r="M6" s="3">
        <v>818</v>
      </c>
      <c r="N6" s="3">
        <v>996</v>
      </c>
      <c r="O6" s="3">
        <v>1104</v>
      </c>
      <c r="P6" s="41">
        <v>3124</v>
      </c>
      <c r="Q6" s="42"/>
      <c r="R6" s="41">
        <v>1907</v>
      </c>
      <c r="S6" s="42"/>
      <c r="T6" s="3">
        <v>1592</v>
      </c>
      <c r="U6" s="3">
        <v>217</v>
      </c>
      <c r="V6" s="3">
        <v>319</v>
      </c>
      <c r="W6" s="3">
        <v>219</v>
      </c>
      <c r="X6" s="3">
        <v>565</v>
      </c>
      <c r="Y6" s="3">
        <v>1146</v>
      </c>
      <c r="Z6" s="3">
        <v>64</v>
      </c>
      <c r="AA6" s="3">
        <v>0</v>
      </c>
      <c r="AB6" s="3" t="s">
        <v>0</v>
      </c>
      <c r="AC6" s="3" t="s">
        <v>0</v>
      </c>
      <c r="AD6" s="3" t="s">
        <v>0</v>
      </c>
      <c r="AE6" s="3" t="s">
        <v>0</v>
      </c>
      <c r="AF6" s="3">
        <v>12273</v>
      </c>
      <c r="AG6" s="3">
        <v>10007</v>
      </c>
      <c r="AH6" s="3">
        <f t="shared" ref="AH6:AH14" si="0">SUM(AF6:AG6)</f>
        <v>22280</v>
      </c>
      <c r="AY6" s="10">
        <v>14250</v>
      </c>
      <c r="AZ6" s="10">
        <v>10970</v>
      </c>
      <c r="BA6" s="9">
        <v>25220</v>
      </c>
      <c r="BB6" s="11"/>
    </row>
    <row r="7" spans="2:54" ht="28.5" customHeight="1" thickBot="1" x14ac:dyDescent="0.25">
      <c r="B7" s="44"/>
      <c r="C7" s="7" t="s">
        <v>4</v>
      </c>
      <c r="D7" s="8">
        <v>761</v>
      </c>
      <c r="E7" s="8">
        <v>637</v>
      </c>
      <c r="F7" s="8">
        <v>2906</v>
      </c>
      <c r="G7" s="8">
        <v>2003</v>
      </c>
      <c r="H7" s="41">
        <v>860</v>
      </c>
      <c r="I7" s="42"/>
      <c r="J7" s="41">
        <v>821</v>
      </c>
      <c r="K7" s="42"/>
      <c r="L7" s="8">
        <v>1391</v>
      </c>
      <c r="M7" s="8">
        <v>1285</v>
      </c>
      <c r="N7" s="8">
        <v>705</v>
      </c>
      <c r="O7" s="8">
        <v>677</v>
      </c>
      <c r="P7" s="41">
        <v>3755</v>
      </c>
      <c r="Q7" s="42"/>
      <c r="R7" s="41">
        <v>1943</v>
      </c>
      <c r="S7" s="42"/>
      <c r="T7" s="8">
        <v>2977</v>
      </c>
      <c r="U7" s="8">
        <v>281</v>
      </c>
      <c r="V7" s="8">
        <v>162</v>
      </c>
      <c r="W7" s="8">
        <v>67</v>
      </c>
      <c r="X7" s="8">
        <v>474</v>
      </c>
      <c r="Y7" s="8">
        <v>761</v>
      </c>
      <c r="Z7" s="8">
        <v>99</v>
      </c>
      <c r="AA7" s="8">
        <v>21</v>
      </c>
      <c r="AB7" s="3" t="s">
        <v>0</v>
      </c>
      <c r="AC7" s="3" t="s">
        <v>0</v>
      </c>
      <c r="AD7" s="3" t="s">
        <v>0</v>
      </c>
      <c r="AE7" s="3" t="s">
        <v>0</v>
      </c>
      <c r="AF7" s="8">
        <v>14090</v>
      </c>
      <c r="AG7" s="8">
        <v>8496</v>
      </c>
      <c r="AH7" s="8">
        <f t="shared" si="0"/>
        <v>22586</v>
      </c>
      <c r="AY7" s="10">
        <v>14494</v>
      </c>
      <c r="AZ7" s="10">
        <v>8756</v>
      </c>
      <c r="BA7" s="9">
        <v>23250</v>
      </c>
      <c r="BB7" s="11"/>
    </row>
    <row r="8" spans="2:54" ht="49.5" customHeight="1" thickBot="1" x14ac:dyDescent="0.25">
      <c r="B8" s="43" t="s">
        <v>36</v>
      </c>
      <c r="C8" s="1" t="s">
        <v>3</v>
      </c>
      <c r="D8" s="3">
        <v>885</v>
      </c>
      <c r="E8" s="3">
        <v>769</v>
      </c>
      <c r="F8" s="3">
        <v>3754</v>
      </c>
      <c r="G8" s="3">
        <v>3697</v>
      </c>
      <c r="H8" s="41">
        <v>809</v>
      </c>
      <c r="I8" s="42"/>
      <c r="J8" s="41">
        <v>1106</v>
      </c>
      <c r="K8" s="42"/>
      <c r="L8" s="3">
        <v>972</v>
      </c>
      <c r="M8" s="3">
        <v>968</v>
      </c>
      <c r="N8" s="3">
        <v>1217</v>
      </c>
      <c r="O8" s="3">
        <v>1205</v>
      </c>
      <c r="P8" s="41">
        <v>2881</v>
      </c>
      <c r="Q8" s="42"/>
      <c r="R8" s="41">
        <v>1757</v>
      </c>
      <c r="S8" s="42"/>
      <c r="T8" s="3">
        <v>2578</v>
      </c>
      <c r="U8" s="3">
        <v>546</v>
      </c>
      <c r="V8" s="3">
        <v>478</v>
      </c>
      <c r="W8" s="3">
        <v>455</v>
      </c>
      <c r="X8" s="3">
        <v>462</v>
      </c>
      <c r="Y8" s="3">
        <v>914</v>
      </c>
      <c r="Z8" s="3">
        <v>199</v>
      </c>
      <c r="AA8" s="3">
        <v>98</v>
      </c>
      <c r="AB8" s="3" t="s">
        <v>0</v>
      </c>
      <c r="AC8" s="3" t="s">
        <v>0</v>
      </c>
      <c r="AD8" s="3" t="s">
        <v>0</v>
      </c>
      <c r="AE8" s="3" t="s">
        <v>0</v>
      </c>
      <c r="AF8" s="3">
        <v>14235</v>
      </c>
      <c r="AG8" s="3">
        <v>11515</v>
      </c>
      <c r="AH8" s="3">
        <f t="shared" si="0"/>
        <v>25750</v>
      </c>
      <c r="AY8" s="11">
        <v>14786</v>
      </c>
      <c r="AZ8" s="11">
        <v>11910</v>
      </c>
      <c r="BA8" s="9">
        <v>26696</v>
      </c>
    </row>
    <row r="9" spans="2:54" ht="43.5" customHeight="1" thickBot="1" x14ac:dyDescent="0.25">
      <c r="B9" s="44"/>
      <c r="C9" s="7" t="s">
        <v>4</v>
      </c>
      <c r="D9" s="3">
        <v>874</v>
      </c>
      <c r="E9" s="3">
        <v>768</v>
      </c>
      <c r="F9" s="3">
        <v>3863</v>
      </c>
      <c r="G9" s="3">
        <v>3588</v>
      </c>
      <c r="H9" s="41">
        <v>823</v>
      </c>
      <c r="I9" s="42"/>
      <c r="J9" s="41">
        <v>1117</v>
      </c>
      <c r="K9" s="42"/>
      <c r="L9" s="3">
        <v>960</v>
      </c>
      <c r="M9" s="3">
        <v>956</v>
      </c>
      <c r="N9" s="3">
        <v>1192</v>
      </c>
      <c r="O9" s="3">
        <v>1187</v>
      </c>
      <c r="P9" s="41">
        <v>2830</v>
      </c>
      <c r="Q9" s="42"/>
      <c r="R9" s="41">
        <v>1736</v>
      </c>
      <c r="S9" s="42"/>
      <c r="T9" s="3">
        <v>2583</v>
      </c>
      <c r="U9" s="3">
        <v>551</v>
      </c>
      <c r="V9" s="3">
        <v>495</v>
      </c>
      <c r="W9" s="3">
        <v>463</v>
      </c>
      <c r="X9" s="3">
        <v>454</v>
      </c>
      <c r="Y9" s="3">
        <v>905</v>
      </c>
      <c r="Z9" s="3">
        <v>180</v>
      </c>
      <c r="AA9" s="3">
        <v>102</v>
      </c>
      <c r="AB9" s="3" t="s">
        <v>0</v>
      </c>
      <c r="AC9" s="3" t="s">
        <v>0</v>
      </c>
      <c r="AD9" s="3" t="s">
        <v>0</v>
      </c>
      <c r="AE9" s="3" t="s">
        <v>0</v>
      </c>
      <c r="AF9" s="3">
        <v>14074</v>
      </c>
      <c r="AG9" s="3">
        <v>11373</v>
      </c>
      <c r="AH9" s="3">
        <f t="shared" si="0"/>
        <v>25447</v>
      </c>
      <c r="AY9" s="11">
        <v>14677</v>
      </c>
      <c r="AZ9" s="11">
        <v>11836</v>
      </c>
      <c r="BA9" s="9">
        <v>26513</v>
      </c>
    </row>
    <row r="10" spans="2:54" ht="36.75" customHeight="1" thickBot="1" x14ac:dyDescent="0.25">
      <c r="B10" s="43" t="s">
        <v>37</v>
      </c>
      <c r="C10" s="1" t="s">
        <v>3</v>
      </c>
      <c r="D10" s="3">
        <v>1134</v>
      </c>
      <c r="E10" s="3">
        <v>1260</v>
      </c>
      <c r="F10" s="3">
        <v>3549</v>
      </c>
      <c r="G10" s="3">
        <v>4005</v>
      </c>
      <c r="H10" s="41">
        <v>1294</v>
      </c>
      <c r="I10" s="42"/>
      <c r="J10" s="41">
        <v>1699</v>
      </c>
      <c r="K10" s="42"/>
      <c r="L10" s="3">
        <v>1308</v>
      </c>
      <c r="M10" s="3">
        <v>1477</v>
      </c>
      <c r="N10" s="3">
        <v>1388</v>
      </c>
      <c r="O10" s="3">
        <v>1649</v>
      </c>
      <c r="P10" s="41">
        <v>2135</v>
      </c>
      <c r="Q10" s="42"/>
      <c r="R10" s="41">
        <v>1818</v>
      </c>
      <c r="S10" s="42"/>
      <c r="T10" s="3">
        <v>2147</v>
      </c>
      <c r="U10" s="3">
        <v>653</v>
      </c>
      <c r="V10" s="3">
        <v>1145</v>
      </c>
      <c r="W10" s="3">
        <v>1298</v>
      </c>
      <c r="X10" s="3">
        <v>688</v>
      </c>
      <c r="Y10" s="3">
        <v>1100</v>
      </c>
      <c r="Z10" s="3">
        <v>178</v>
      </c>
      <c r="AA10" s="3">
        <v>149</v>
      </c>
      <c r="AB10" s="3">
        <v>609</v>
      </c>
      <c r="AC10" s="3">
        <v>458</v>
      </c>
      <c r="AD10" s="3" t="s">
        <v>0</v>
      </c>
      <c r="AE10" s="3" t="s">
        <v>0</v>
      </c>
      <c r="AF10" s="3">
        <v>15584</v>
      </c>
      <c r="AG10" s="3">
        <v>15566</v>
      </c>
      <c r="AH10" s="3">
        <f t="shared" si="0"/>
        <v>31150</v>
      </c>
      <c r="AY10" s="11">
        <v>16295</v>
      </c>
      <c r="AZ10" s="11">
        <v>16149</v>
      </c>
      <c r="BA10" s="9">
        <v>32444</v>
      </c>
    </row>
    <row r="11" spans="2:54" ht="36.75" customHeight="1" thickBot="1" x14ac:dyDescent="0.25">
      <c r="B11" s="44"/>
      <c r="C11" s="7" t="s">
        <v>4</v>
      </c>
      <c r="D11" s="3">
        <v>890</v>
      </c>
      <c r="E11" s="3">
        <v>779</v>
      </c>
      <c r="F11" s="3">
        <v>3755</v>
      </c>
      <c r="G11" s="3">
        <v>3697</v>
      </c>
      <c r="H11" s="41">
        <v>839</v>
      </c>
      <c r="I11" s="42"/>
      <c r="J11" s="41">
        <v>1137</v>
      </c>
      <c r="K11" s="42"/>
      <c r="L11" s="3">
        <v>972</v>
      </c>
      <c r="M11" s="3">
        <v>968</v>
      </c>
      <c r="N11" s="3">
        <v>1217</v>
      </c>
      <c r="O11" s="3">
        <v>1206</v>
      </c>
      <c r="P11" s="41">
        <v>2882</v>
      </c>
      <c r="Q11" s="42"/>
      <c r="R11" s="41">
        <v>1757</v>
      </c>
      <c r="S11" s="42"/>
      <c r="T11" s="3">
        <v>2593</v>
      </c>
      <c r="U11" s="3">
        <v>551</v>
      </c>
      <c r="V11" s="3">
        <v>501</v>
      </c>
      <c r="W11" s="3">
        <v>475</v>
      </c>
      <c r="X11" s="3">
        <v>462</v>
      </c>
      <c r="Y11" s="3">
        <v>914</v>
      </c>
      <c r="Z11" s="3">
        <v>217</v>
      </c>
      <c r="AA11" s="3">
        <v>114</v>
      </c>
      <c r="AB11" s="3">
        <v>609</v>
      </c>
      <c r="AC11" s="3">
        <v>458</v>
      </c>
      <c r="AD11" s="3" t="s">
        <v>0</v>
      </c>
      <c r="AE11" s="3" t="s">
        <v>0</v>
      </c>
      <c r="AF11" s="3">
        <v>14937</v>
      </c>
      <c r="AG11" s="3">
        <v>12056</v>
      </c>
      <c r="AH11" s="3">
        <f t="shared" si="0"/>
        <v>26993</v>
      </c>
      <c r="AY11" s="11">
        <v>15568</v>
      </c>
      <c r="AZ11" s="11">
        <v>12538</v>
      </c>
      <c r="BA11" s="9">
        <v>28106</v>
      </c>
    </row>
    <row r="12" spans="2:54" ht="33.75" customHeight="1" thickBot="1" x14ac:dyDescent="0.25">
      <c r="B12" s="43">
        <v>1443</v>
      </c>
      <c r="C12" s="1" t="s">
        <v>3</v>
      </c>
      <c r="D12" s="3">
        <v>1088</v>
      </c>
      <c r="E12" s="3">
        <v>1207</v>
      </c>
      <c r="F12" s="3">
        <v>3430</v>
      </c>
      <c r="G12" s="3">
        <v>3797</v>
      </c>
      <c r="H12" s="41">
        <v>1628</v>
      </c>
      <c r="I12" s="42"/>
      <c r="J12" s="41">
        <v>1247</v>
      </c>
      <c r="K12" s="42"/>
      <c r="L12" s="3">
        <v>1255</v>
      </c>
      <c r="M12" s="3">
        <v>1427</v>
      </c>
      <c r="N12" s="3">
        <v>1352</v>
      </c>
      <c r="O12" s="3">
        <v>1602</v>
      </c>
      <c r="P12" s="41">
        <v>2080</v>
      </c>
      <c r="Q12" s="42"/>
      <c r="R12" s="41">
        <v>1745</v>
      </c>
      <c r="S12" s="42"/>
      <c r="T12" s="3">
        <v>2144</v>
      </c>
      <c r="U12" s="3">
        <v>646</v>
      </c>
      <c r="V12" s="3">
        <v>1089</v>
      </c>
      <c r="W12" s="3">
        <v>1214</v>
      </c>
      <c r="X12" s="3">
        <v>659</v>
      </c>
      <c r="Y12" s="3">
        <v>1065</v>
      </c>
      <c r="Z12" s="3">
        <v>169</v>
      </c>
      <c r="AA12" s="3">
        <v>146</v>
      </c>
      <c r="AB12" s="3">
        <v>573</v>
      </c>
      <c r="AC12" s="3">
        <v>429</v>
      </c>
      <c r="AD12" s="3" t="s">
        <v>0</v>
      </c>
      <c r="AE12" s="3" t="s">
        <v>0</v>
      </c>
      <c r="AF12" s="3">
        <v>15094</v>
      </c>
      <c r="AG12" s="3">
        <v>14907</v>
      </c>
      <c r="AH12" s="3">
        <f t="shared" si="0"/>
        <v>30001</v>
      </c>
      <c r="AY12" s="11">
        <v>15765</v>
      </c>
      <c r="AZ12" s="11">
        <v>15467</v>
      </c>
      <c r="BA12" s="9">
        <v>31232</v>
      </c>
    </row>
    <row r="13" spans="2:54" ht="26.25" customHeight="1" thickBot="1" x14ac:dyDescent="0.25">
      <c r="B13" s="44"/>
      <c r="C13" s="7" t="s">
        <v>4</v>
      </c>
      <c r="D13" s="3">
        <v>831</v>
      </c>
      <c r="E13" s="3">
        <v>1129</v>
      </c>
      <c r="F13" s="3">
        <v>2438</v>
      </c>
      <c r="G13" s="3">
        <v>3021</v>
      </c>
      <c r="H13" s="41">
        <v>994</v>
      </c>
      <c r="I13" s="42"/>
      <c r="J13" s="41">
        <v>1501</v>
      </c>
      <c r="K13" s="42"/>
      <c r="L13" s="3">
        <v>917</v>
      </c>
      <c r="M13" s="3">
        <v>1204</v>
      </c>
      <c r="N13" s="3">
        <v>1113</v>
      </c>
      <c r="O13" s="3">
        <v>1449</v>
      </c>
      <c r="P13" s="41">
        <v>1617</v>
      </c>
      <c r="Q13" s="42"/>
      <c r="R13" s="41">
        <v>1500</v>
      </c>
      <c r="S13" s="42"/>
      <c r="T13" s="3">
        <v>3514</v>
      </c>
      <c r="U13" s="3">
        <v>1308</v>
      </c>
      <c r="V13" s="3">
        <v>888</v>
      </c>
      <c r="W13" s="3">
        <v>1185</v>
      </c>
      <c r="X13" s="3">
        <v>500</v>
      </c>
      <c r="Y13" s="3">
        <v>917</v>
      </c>
      <c r="Z13" s="3">
        <v>671</v>
      </c>
      <c r="AA13" s="3">
        <v>650</v>
      </c>
      <c r="AB13" s="3">
        <v>270</v>
      </c>
      <c r="AC13" s="3">
        <v>113</v>
      </c>
      <c r="AD13" s="3" t="s">
        <v>0</v>
      </c>
      <c r="AE13" s="3" t="s">
        <v>0</v>
      </c>
      <c r="AF13" s="3">
        <v>14112</v>
      </c>
      <c r="AG13" s="3">
        <v>14336</v>
      </c>
      <c r="AH13" s="3">
        <f t="shared" si="0"/>
        <v>28448</v>
      </c>
      <c r="AY13" s="11">
        <v>14673</v>
      </c>
      <c r="AZ13" s="11">
        <v>14812</v>
      </c>
      <c r="BA13" s="9">
        <v>29485</v>
      </c>
    </row>
    <row r="14" spans="2:54" ht="37.5" customHeight="1" thickBot="1" x14ac:dyDescent="0.25">
      <c r="B14" s="18">
        <v>1444</v>
      </c>
      <c r="C14" s="19"/>
      <c r="D14" s="3">
        <v>1051</v>
      </c>
      <c r="E14" s="3">
        <v>1132</v>
      </c>
      <c r="F14" s="3">
        <v>3250</v>
      </c>
      <c r="G14" s="3">
        <v>3078</v>
      </c>
      <c r="H14" s="41">
        <v>1149</v>
      </c>
      <c r="I14" s="42"/>
      <c r="J14" s="41">
        <v>1342</v>
      </c>
      <c r="K14" s="42"/>
      <c r="L14" s="3">
        <v>1218</v>
      </c>
      <c r="M14" s="3">
        <v>1555</v>
      </c>
      <c r="N14" s="3">
        <v>1383</v>
      </c>
      <c r="O14" s="3">
        <v>1509</v>
      </c>
      <c r="P14" s="41">
        <v>1821</v>
      </c>
      <c r="Q14" s="42"/>
      <c r="R14" s="41">
        <v>1863</v>
      </c>
      <c r="S14" s="42"/>
      <c r="T14" s="3">
        <v>2309</v>
      </c>
      <c r="U14" s="3">
        <v>1168</v>
      </c>
      <c r="V14" s="3">
        <v>1174</v>
      </c>
      <c r="W14" s="3">
        <v>1169</v>
      </c>
      <c r="X14" s="3">
        <v>779</v>
      </c>
      <c r="Y14" s="3">
        <v>1138</v>
      </c>
      <c r="Z14" s="3">
        <v>365</v>
      </c>
      <c r="AA14" s="3">
        <v>559</v>
      </c>
      <c r="AB14" s="3">
        <v>663</v>
      </c>
      <c r="AC14" s="3">
        <v>617</v>
      </c>
      <c r="AD14" s="3" t="s">
        <v>0</v>
      </c>
      <c r="AE14" s="3" t="s">
        <v>0</v>
      </c>
      <c r="AF14" s="3">
        <v>15610</v>
      </c>
      <c r="AG14" s="3">
        <v>15451</v>
      </c>
      <c r="AH14" s="3">
        <f t="shared" si="0"/>
        <v>31061</v>
      </c>
      <c r="AY14" s="11"/>
      <c r="AZ14" s="11"/>
      <c r="BA14" s="9"/>
    </row>
    <row r="15" spans="2:54" ht="39" customHeight="1" thickBot="1" x14ac:dyDescent="0.25">
      <c r="B15" s="18">
        <v>1445</v>
      </c>
      <c r="C15" s="19"/>
      <c r="D15" s="14">
        <v>1240</v>
      </c>
      <c r="E15" s="14">
        <v>1276</v>
      </c>
      <c r="F15" s="14">
        <v>4130</v>
      </c>
      <c r="G15" s="14">
        <v>3451</v>
      </c>
      <c r="H15" s="41">
        <v>1288</v>
      </c>
      <c r="I15" s="42"/>
      <c r="J15" s="41">
        <v>1538</v>
      </c>
      <c r="K15" s="42"/>
      <c r="L15" s="3">
        <v>1312</v>
      </c>
      <c r="M15" s="3">
        <v>1922</v>
      </c>
      <c r="N15" s="3">
        <v>1472</v>
      </c>
      <c r="O15" s="3">
        <v>1785</v>
      </c>
      <c r="P15" s="41">
        <v>2172</v>
      </c>
      <c r="Q15" s="42"/>
      <c r="R15" s="41">
        <v>2235</v>
      </c>
      <c r="S15" s="42"/>
      <c r="T15" s="3">
        <v>3763</v>
      </c>
      <c r="U15" s="3">
        <v>2013</v>
      </c>
      <c r="V15" s="14">
        <v>1418</v>
      </c>
      <c r="W15" s="14">
        <v>1586</v>
      </c>
      <c r="X15" s="14">
        <v>791</v>
      </c>
      <c r="Y15" s="14">
        <v>1078</v>
      </c>
      <c r="Z15" s="14">
        <v>282</v>
      </c>
      <c r="AA15" s="14">
        <v>1160</v>
      </c>
      <c r="AB15" s="14">
        <v>932</v>
      </c>
      <c r="AC15" s="14">
        <v>899</v>
      </c>
      <c r="AD15" s="14">
        <v>592</v>
      </c>
      <c r="AE15" s="14">
        <v>484</v>
      </c>
      <c r="AF15" s="14">
        <v>19938</v>
      </c>
      <c r="AG15" s="14">
        <v>19427</v>
      </c>
      <c r="AH15" s="14">
        <f>AF15+AG15</f>
        <v>39365</v>
      </c>
    </row>
    <row r="19" spans="2:24" ht="15" thickBot="1" x14ac:dyDescent="0.25"/>
    <row r="20" spans="2:24" ht="17.25" thickBot="1" x14ac:dyDescent="0.25">
      <c r="B20" s="48" t="s">
        <v>2</v>
      </c>
      <c r="C20" s="48" t="s">
        <v>1</v>
      </c>
      <c r="D20" s="58" t="s">
        <v>27</v>
      </c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8"/>
      <c r="P20" s="58"/>
      <c r="Q20" s="58"/>
      <c r="R20" s="58"/>
      <c r="S20" s="58"/>
      <c r="T20" s="58"/>
      <c r="U20" s="58"/>
      <c r="V20" s="58"/>
      <c r="W20" s="58"/>
      <c r="X20" s="58"/>
    </row>
    <row r="21" spans="2:24" ht="33.75" thickBot="1" x14ac:dyDescent="0.25">
      <c r="B21" s="48"/>
      <c r="C21" s="48"/>
      <c r="D21" s="45" t="s">
        <v>19</v>
      </c>
      <c r="E21" s="45"/>
      <c r="F21" s="5" t="s">
        <v>20</v>
      </c>
      <c r="G21" s="45" t="s">
        <v>30</v>
      </c>
      <c r="H21" s="45"/>
      <c r="I21" s="45" t="s">
        <v>21</v>
      </c>
      <c r="J21" s="45"/>
      <c r="K21" s="55" t="s">
        <v>25</v>
      </c>
      <c r="L21" s="56"/>
      <c r="M21" s="53" t="s">
        <v>22</v>
      </c>
      <c r="N21" s="54"/>
      <c r="O21" s="53" t="s">
        <v>23</v>
      </c>
      <c r="P21" s="54"/>
      <c r="Q21" s="46" t="s">
        <v>31</v>
      </c>
      <c r="R21" s="47"/>
      <c r="S21" s="53" t="s">
        <v>24</v>
      </c>
      <c r="T21" s="54"/>
      <c r="U21" s="46" t="s">
        <v>29</v>
      </c>
      <c r="V21" s="61"/>
      <c r="W21" s="45" t="s">
        <v>18</v>
      </c>
      <c r="X21" s="45"/>
    </row>
    <row r="22" spans="2:24" ht="15.75" thickBot="1" x14ac:dyDescent="0.25">
      <c r="B22" s="48"/>
      <c r="C22" s="48"/>
      <c r="D22" s="4" t="s">
        <v>5</v>
      </c>
      <c r="E22" s="4" t="s">
        <v>8</v>
      </c>
      <c r="F22" s="4" t="s">
        <v>5</v>
      </c>
      <c r="G22" s="4" t="s">
        <v>5</v>
      </c>
      <c r="H22" s="4" t="s">
        <v>8</v>
      </c>
      <c r="I22" s="4" t="s">
        <v>5</v>
      </c>
      <c r="J22" s="4" t="s">
        <v>8</v>
      </c>
      <c r="K22" s="4" t="s">
        <v>5</v>
      </c>
      <c r="L22" s="4" t="s">
        <v>8</v>
      </c>
      <c r="M22" s="4" t="s">
        <v>5</v>
      </c>
      <c r="N22" s="4" t="s">
        <v>8</v>
      </c>
      <c r="O22" s="4" t="s">
        <v>5</v>
      </c>
      <c r="P22" s="4" t="s">
        <v>8</v>
      </c>
      <c r="Q22" s="4" t="s">
        <v>5</v>
      </c>
      <c r="R22" s="4" t="s">
        <v>8</v>
      </c>
      <c r="S22" s="4" t="s">
        <v>5</v>
      </c>
      <c r="T22" s="4" t="s">
        <v>8</v>
      </c>
      <c r="U22" s="4" t="s">
        <v>5</v>
      </c>
      <c r="V22" s="4" t="s">
        <v>8</v>
      </c>
      <c r="W22" s="4" t="s">
        <v>5</v>
      </c>
      <c r="X22" s="4" t="s">
        <v>8</v>
      </c>
    </row>
    <row r="23" spans="2:24" ht="25.5" customHeight="1" thickBot="1" x14ac:dyDescent="0.25">
      <c r="B23" s="43" t="s">
        <v>35</v>
      </c>
      <c r="C23" s="1" t="s">
        <v>3</v>
      </c>
      <c r="D23" s="12">
        <v>1436</v>
      </c>
      <c r="E23" s="12">
        <v>830</v>
      </c>
      <c r="F23" s="12">
        <v>330</v>
      </c>
      <c r="G23" s="12" t="s">
        <v>0</v>
      </c>
      <c r="H23" s="12" t="s">
        <v>0</v>
      </c>
      <c r="I23" s="12">
        <v>188</v>
      </c>
      <c r="J23" s="12">
        <v>124</v>
      </c>
      <c r="K23" s="12">
        <v>23</v>
      </c>
      <c r="L23" s="12">
        <v>9</v>
      </c>
      <c r="M23" s="12" t="s">
        <v>0</v>
      </c>
      <c r="N23" s="12" t="s">
        <v>0</v>
      </c>
      <c r="O23" s="12" t="s">
        <v>0</v>
      </c>
      <c r="P23" s="12" t="s">
        <v>0</v>
      </c>
      <c r="Q23" s="12" t="s">
        <v>0</v>
      </c>
      <c r="R23" s="12" t="s">
        <v>0</v>
      </c>
      <c r="S23" s="12" t="s">
        <v>0</v>
      </c>
      <c r="T23" s="12" t="s">
        <v>0</v>
      </c>
      <c r="U23" s="12" t="s">
        <v>0</v>
      </c>
      <c r="V23" s="12" t="s">
        <v>0</v>
      </c>
      <c r="W23" s="12">
        <v>1977</v>
      </c>
      <c r="X23" s="12">
        <v>963</v>
      </c>
    </row>
    <row r="24" spans="2:24" ht="26.25" customHeight="1" thickBot="1" x14ac:dyDescent="0.25">
      <c r="B24" s="44"/>
      <c r="C24" s="7" t="s">
        <v>4</v>
      </c>
      <c r="D24" s="13">
        <v>274</v>
      </c>
      <c r="E24" s="13">
        <v>203</v>
      </c>
      <c r="F24" s="13">
        <v>49</v>
      </c>
      <c r="G24" s="12" t="s">
        <v>0</v>
      </c>
      <c r="H24" s="12" t="s">
        <v>0</v>
      </c>
      <c r="I24" s="13">
        <v>63</v>
      </c>
      <c r="J24" s="13">
        <v>49</v>
      </c>
      <c r="K24" s="12">
        <v>18</v>
      </c>
      <c r="L24" s="12">
        <v>8</v>
      </c>
      <c r="M24" s="12" t="s">
        <v>0</v>
      </c>
      <c r="N24" s="12" t="s">
        <v>0</v>
      </c>
      <c r="O24" s="12" t="s">
        <v>0</v>
      </c>
      <c r="P24" s="12" t="s">
        <v>0</v>
      </c>
      <c r="Q24" s="12" t="s">
        <v>0</v>
      </c>
      <c r="R24" s="12" t="s">
        <v>0</v>
      </c>
      <c r="S24" s="12" t="s">
        <v>0</v>
      </c>
      <c r="T24" s="12" t="s">
        <v>0</v>
      </c>
      <c r="U24" s="12" t="s">
        <v>0</v>
      </c>
      <c r="V24" s="12" t="s">
        <v>0</v>
      </c>
      <c r="W24" s="12">
        <v>404</v>
      </c>
      <c r="X24" s="12">
        <v>260</v>
      </c>
    </row>
    <row r="25" spans="2:24" ht="28.5" customHeight="1" thickBot="1" x14ac:dyDescent="0.25">
      <c r="B25" s="43" t="s">
        <v>36</v>
      </c>
      <c r="C25" s="1" t="s">
        <v>3</v>
      </c>
      <c r="D25" s="12">
        <v>315</v>
      </c>
      <c r="E25" s="12">
        <v>223</v>
      </c>
      <c r="F25" s="12">
        <v>18</v>
      </c>
      <c r="G25" s="12" t="s">
        <v>0</v>
      </c>
      <c r="H25" s="12" t="s">
        <v>0</v>
      </c>
      <c r="I25" s="12">
        <v>99</v>
      </c>
      <c r="J25" s="12">
        <v>77</v>
      </c>
      <c r="K25" s="12">
        <v>86</v>
      </c>
      <c r="L25" s="12">
        <v>57</v>
      </c>
      <c r="M25" s="12">
        <v>0</v>
      </c>
      <c r="N25" s="12">
        <v>23</v>
      </c>
      <c r="O25" s="12">
        <v>26</v>
      </c>
      <c r="P25" s="12">
        <v>0</v>
      </c>
      <c r="Q25" s="12" t="s">
        <v>0</v>
      </c>
      <c r="R25" s="12" t="s">
        <v>0</v>
      </c>
      <c r="S25" s="12">
        <v>25</v>
      </c>
      <c r="T25" s="12">
        <v>15</v>
      </c>
      <c r="U25" s="12" t="s">
        <v>0</v>
      </c>
      <c r="V25" s="12" t="s">
        <v>0</v>
      </c>
      <c r="W25" s="12">
        <v>551</v>
      </c>
      <c r="X25" s="12">
        <v>395</v>
      </c>
    </row>
    <row r="26" spans="2:24" ht="25.5" customHeight="1" thickBot="1" x14ac:dyDescent="0.25">
      <c r="B26" s="44"/>
      <c r="C26" s="7" t="s">
        <v>4</v>
      </c>
      <c r="D26" s="12">
        <v>321</v>
      </c>
      <c r="E26" s="12">
        <v>231</v>
      </c>
      <c r="F26" s="12">
        <v>18</v>
      </c>
      <c r="G26" s="12" t="s">
        <v>0</v>
      </c>
      <c r="H26" s="12" t="s">
        <v>0</v>
      </c>
      <c r="I26" s="12">
        <v>140</v>
      </c>
      <c r="J26" s="12">
        <v>133</v>
      </c>
      <c r="K26" s="12">
        <v>81</v>
      </c>
      <c r="L26" s="12">
        <v>65</v>
      </c>
      <c r="M26" s="12">
        <v>0</v>
      </c>
      <c r="N26" s="12">
        <v>20</v>
      </c>
      <c r="O26" s="12">
        <v>21</v>
      </c>
      <c r="P26" s="12">
        <v>0</v>
      </c>
      <c r="Q26" s="12" t="s">
        <v>0</v>
      </c>
      <c r="R26" s="12" t="s">
        <v>0</v>
      </c>
      <c r="S26" s="12">
        <v>22</v>
      </c>
      <c r="T26" s="12">
        <v>14</v>
      </c>
      <c r="U26" s="12" t="s">
        <v>0</v>
      </c>
      <c r="V26" s="12" t="s">
        <v>0</v>
      </c>
      <c r="W26" s="12">
        <v>603</v>
      </c>
      <c r="X26" s="12">
        <v>463</v>
      </c>
    </row>
    <row r="27" spans="2:24" ht="21.75" customHeight="1" thickBot="1" x14ac:dyDescent="0.25">
      <c r="B27" s="43" t="s">
        <v>37</v>
      </c>
      <c r="C27" s="1" t="s">
        <v>3</v>
      </c>
      <c r="D27" s="12">
        <v>400</v>
      </c>
      <c r="E27" s="12">
        <v>275</v>
      </c>
      <c r="F27" s="12">
        <v>3</v>
      </c>
      <c r="G27" s="12" t="s">
        <v>0</v>
      </c>
      <c r="H27" s="12" t="s">
        <v>0</v>
      </c>
      <c r="I27" s="12">
        <v>125</v>
      </c>
      <c r="J27" s="12">
        <v>167</v>
      </c>
      <c r="K27" s="12">
        <v>113</v>
      </c>
      <c r="L27" s="12">
        <v>72</v>
      </c>
      <c r="M27" s="12">
        <v>0</v>
      </c>
      <c r="N27" s="12">
        <v>31</v>
      </c>
      <c r="O27" s="12">
        <v>11</v>
      </c>
      <c r="P27" s="12">
        <v>0</v>
      </c>
      <c r="Q27" s="12" t="s">
        <v>0</v>
      </c>
      <c r="R27" s="12" t="s">
        <v>0</v>
      </c>
      <c r="S27" s="12">
        <v>27</v>
      </c>
      <c r="T27" s="12">
        <v>23</v>
      </c>
      <c r="U27" s="12" t="s">
        <v>0</v>
      </c>
      <c r="V27" s="12" t="s">
        <v>0</v>
      </c>
      <c r="W27" s="12">
        <v>711</v>
      </c>
      <c r="X27" s="12">
        <v>583</v>
      </c>
    </row>
    <row r="28" spans="2:24" ht="15.75" customHeight="1" thickBot="1" x14ac:dyDescent="0.25">
      <c r="B28" s="44"/>
      <c r="C28" s="7" t="s">
        <v>4</v>
      </c>
      <c r="D28" s="12">
        <v>335</v>
      </c>
      <c r="E28" s="12">
        <v>241</v>
      </c>
      <c r="F28" s="12">
        <v>18</v>
      </c>
      <c r="G28" s="12" t="s">
        <v>0</v>
      </c>
      <c r="H28" s="12" t="s">
        <v>0</v>
      </c>
      <c r="I28" s="12">
        <v>145</v>
      </c>
      <c r="J28" s="12">
        <v>135</v>
      </c>
      <c r="K28" s="12">
        <v>82</v>
      </c>
      <c r="L28" s="12">
        <v>66</v>
      </c>
      <c r="M28" s="12">
        <v>0</v>
      </c>
      <c r="N28" s="12">
        <v>23</v>
      </c>
      <c r="O28" s="12">
        <v>26</v>
      </c>
      <c r="P28" s="12">
        <v>0</v>
      </c>
      <c r="Q28" s="12" t="s">
        <v>0</v>
      </c>
      <c r="R28" s="12" t="s">
        <v>0</v>
      </c>
      <c r="S28" s="12">
        <v>25</v>
      </c>
      <c r="T28" s="12">
        <v>15</v>
      </c>
      <c r="U28" s="12" t="s">
        <v>0</v>
      </c>
      <c r="V28" s="12" t="s">
        <v>0</v>
      </c>
      <c r="W28" s="12">
        <v>631</v>
      </c>
      <c r="X28" s="12">
        <v>482</v>
      </c>
    </row>
    <row r="29" spans="2:24" ht="21.75" customHeight="1" thickBot="1" x14ac:dyDescent="0.25">
      <c r="B29" s="43">
        <v>1443</v>
      </c>
      <c r="C29" s="1" t="s">
        <v>3</v>
      </c>
      <c r="D29" s="12">
        <v>376</v>
      </c>
      <c r="E29" s="12">
        <v>265</v>
      </c>
      <c r="F29" s="12">
        <v>3</v>
      </c>
      <c r="G29" s="12" t="s">
        <v>0</v>
      </c>
      <c r="H29" s="12" t="s">
        <v>0</v>
      </c>
      <c r="I29" s="12">
        <v>115</v>
      </c>
      <c r="J29" s="12">
        <v>162</v>
      </c>
      <c r="K29" s="12">
        <v>111</v>
      </c>
      <c r="L29" s="12">
        <v>72</v>
      </c>
      <c r="M29" s="12">
        <v>12</v>
      </c>
      <c r="N29" s="12">
        <v>28</v>
      </c>
      <c r="O29" s="12">
        <v>11</v>
      </c>
      <c r="P29" s="12">
        <v>0</v>
      </c>
      <c r="Q29" s="12" t="s">
        <v>0</v>
      </c>
      <c r="R29" s="12" t="s">
        <v>0</v>
      </c>
      <c r="S29" s="12">
        <v>25</v>
      </c>
      <c r="T29" s="12">
        <v>21</v>
      </c>
      <c r="U29" s="12">
        <v>31</v>
      </c>
      <c r="V29" s="12">
        <v>14</v>
      </c>
      <c r="W29" s="12">
        <v>671</v>
      </c>
      <c r="X29" s="12">
        <v>560</v>
      </c>
    </row>
    <row r="30" spans="2:24" ht="24.75" customHeight="1" thickBot="1" x14ac:dyDescent="0.25">
      <c r="B30" s="44"/>
      <c r="C30" s="7" t="s">
        <v>4</v>
      </c>
      <c r="D30" s="12">
        <v>313</v>
      </c>
      <c r="E30" s="12">
        <v>214</v>
      </c>
      <c r="F30" s="12">
        <v>0</v>
      </c>
      <c r="G30" s="12" t="s">
        <v>0</v>
      </c>
      <c r="H30" s="12" t="s">
        <v>0</v>
      </c>
      <c r="I30" s="12">
        <v>100</v>
      </c>
      <c r="J30" s="12">
        <v>141</v>
      </c>
      <c r="K30" s="12">
        <v>93</v>
      </c>
      <c r="L30" s="12">
        <v>68</v>
      </c>
      <c r="M30" s="12">
        <v>0</v>
      </c>
      <c r="N30" s="12">
        <v>24</v>
      </c>
      <c r="O30" s="12">
        <v>9</v>
      </c>
      <c r="P30" s="12">
        <v>0</v>
      </c>
      <c r="Q30" s="12" t="s">
        <v>0</v>
      </c>
      <c r="R30" s="12" t="s">
        <v>0</v>
      </c>
      <c r="S30" s="12">
        <v>17</v>
      </c>
      <c r="T30" s="12">
        <v>16</v>
      </c>
      <c r="U30" s="12">
        <v>29</v>
      </c>
      <c r="V30" s="12">
        <v>13</v>
      </c>
      <c r="W30" s="12">
        <v>561</v>
      </c>
      <c r="X30" s="12">
        <v>476</v>
      </c>
    </row>
    <row r="31" spans="2:24" ht="26.25" customHeight="1" thickBot="1" x14ac:dyDescent="0.25">
      <c r="B31" s="18">
        <v>1444</v>
      </c>
      <c r="C31" s="19"/>
      <c r="D31" s="12">
        <v>296</v>
      </c>
      <c r="E31" s="12">
        <v>219</v>
      </c>
      <c r="F31" s="12">
        <v>0</v>
      </c>
      <c r="G31" s="12">
        <v>17</v>
      </c>
      <c r="H31" s="12">
        <v>44</v>
      </c>
      <c r="I31" s="12">
        <v>97</v>
      </c>
      <c r="J31" s="12">
        <v>143</v>
      </c>
      <c r="K31" s="12">
        <v>98</v>
      </c>
      <c r="L31" s="12">
        <v>64</v>
      </c>
      <c r="M31" s="12" t="s">
        <v>0</v>
      </c>
      <c r="N31" s="12">
        <v>29</v>
      </c>
      <c r="O31" s="12" t="s">
        <v>0</v>
      </c>
      <c r="P31" s="12" t="s">
        <v>0</v>
      </c>
      <c r="Q31" s="12">
        <v>13</v>
      </c>
      <c r="R31" s="12">
        <v>20</v>
      </c>
      <c r="S31" s="12">
        <v>39</v>
      </c>
      <c r="T31" s="12">
        <v>33</v>
      </c>
      <c r="U31" s="12">
        <v>72</v>
      </c>
      <c r="V31" s="12">
        <v>21</v>
      </c>
      <c r="W31" s="12">
        <v>632</v>
      </c>
      <c r="X31" s="12">
        <v>553</v>
      </c>
    </row>
    <row r="32" spans="2:24" ht="25.5" customHeight="1" thickBot="1" x14ac:dyDescent="0.25">
      <c r="B32" s="18">
        <v>1445</v>
      </c>
      <c r="C32" s="19"/>
      <c r="D32" s="62">
        <v>376</v>
      </c>
      <c r="E32" s="62">
        <v>279</v>
      </c>
      <c r="F32" s="12"/>
      <c r="G32" s="62">
        <v>83</v>
      </c>
      <c r="H32" s="62">
        <v>200</v>
      </c>
      <c r="I32" s="62">
        <v>175</v>
      </c>
      <c r="J32" s="62">
        <v>259</v>
      </c>
      <c r="K32" s="62">
        <v>96</v>
      </c>
      <c r="L32" s="62">
        <v>51</v>
      </c>
      <c r="M32" s="62">
        <v>0</v>
      </c>
      <c r="N32" s="62">
        <v>23</v>
      </c>
      <c r="O32" s="62">
        <v>0</v>
      </c>
      <c r="P32" s="62">
        <v>0</v>
      </c>
      <c r="Q32" s="62">
        <v>16</v>
      </c>
      <c r="R32" s="62">
        <v>24</v>
      </c>
      <c r="S32" s="62">
        <v>53</v>
      </c>
      <c r="T32" s="62">
        <v>51</v>
      </c>
      <c r="U32" s="62">
        <v>73</v>
      </c>
      <c r="V32" s="62">
        <v>23</v>
      </c>
      <c r="W32" s="62">
        <f>C32+E32+G32+I32+K32++M32+O32+Q32+S32+U32</f>
        <v>775</v>
      </c>
      <c r="X32" s="62">
        <f>D32+H32+J32+L32+N32+P32+R32+T32+V32</f>
        <v>1007</v>
      </c>
    </row>
    <row r="36" spans="2:7" ht="24" x14ac:dyDescent="0.2">
      <c r="B36" s="20" t="s">
        <v>34</v>
      </c>
      <c r="C36" s="21"/>
      <c r="D36" s="26" t="s">
        <v>32</v>
      </c>
      <c r="E36" s="27"/>
      <c r="F36" s="27"/>
      <c r="G36" s="28"/>
    </row>
    <row r="37" spans="2:7" ht="22.5" thickBot="1" x14ac:dyDescent="0.25">
      <c r="B37" s="22"/>
      <c r="C37" s="23"/>
      <c r="D37" s="15" t="s">
        <v>5</v>
      </c>
      <c r="E37" s="15" t="s">
        <v>8</v>
      </c>
      <c r="F37" s="29" t="s">
        <v>33</v>
      </c>
      <c r="G37" s="30"/>
    </row>
    <row r="38" spans="2:7" x14ac:dyDescent="0.2">
      <c r="B38" s="24"/>
      <c r="C38" s="25"/>
      <c r="D38" s="31">
        <v>797</v>
      </c>
      <c r="E38" s="31">
        <v>1680</v>
      </c>
      <c r="F38" s="33">
        <v>2477</v>
      </c>
      <c r="G38" s="34"/>
    </row>
    <row r="39" spans="2:7" ht="23.25" thickBot="1" x14ac:dyDescent="0.25">
      <c r="B39" s="37">
        <v>1444</v>
      </c>
      <c r="C39" s="38"/>
      <c r="D39" s="32"/>
      <c r="E39" s="32"/>
      <c r="F39" s="35"/>
      <c r="G39" s="36"/>
    </row>
    <row r="40" spans="2:7" ht="22.5" customHeight="1" x14ac:dyDescent="0.2">
      <c r="B40" s="63">
        <v>1445</v>
      </c>
      <c r="C40" s="38"/>
      <c r="D40" s="64">
        <v>208</v>
      </c>
      <c r="E40" s="64">
        <v>586</v>
      </c>
      <c r="F40" s="65">
        <f>D40+E40</f>
        <v>794</v>
      </c>
      <c r="G40" s="66"/>
    </row>
    <row r="41" spans="2:7" x14ac:dyDescent="0.2">
      <c r="B41" s="63"/>
      <c r="C41" s="38"/>
      <c r="D41" s="67"/>
      <c r="E41" s="67"/>
      <c r="F41" s="68"/>
      <c r="G41" s="69"/>
    </row>
  </sheetData>
  <mergeCells count="98">
    <mergeCell ref="D40:D41"/>
    <mergeCell ref="E40:E41"/>
    <mergeCell ref="F40:G41"/>
    <mergeCell ref="B40:C41"/>
    <mergeCell ref="AD4:AE4"/>
    <mergeCell ref="B32:C32"/>
    <mergeCell ref="B12:B13"/>
    <mergeCell ref="U21:V21"/>
    <mergeCell ref="W21:X21"/>
    <mergeCell ref="B10:B11"/>
    <mergeCell ref="D4:E4"/>
    <mergeCell ref="F4:G4"/>
    <mergeCell ref="H4:K4"/>
    <mergeCell ref="L4:M4"/>
    <mergeCell ref="T4:U4"/>
    <mergeCell ref="V4:W4"/>
    <mergeCell ref="X4:Y4"/>
    <mergeCell ref="B8:B9"/>
    <mergeCell ref="B15:C15"/>
    <mergeCell ref="H15:I15"/>
    <mergeCell ref="J15:K15"/>
    <mergeCell ref="P15:Q15"/>
    <mergeCell ref="B3:B5"/>
    <mergeCell ref="C3:C5"/>
    <mergeCell ref="H6:I6"/>
    <mergeCell ref="H7:I7"/>
    <mergeCell ref="H8:I8"/>
    <mergeCell ref="D3:AG3"/>
    <mergeCell ref="N4:O4"/>
    <mergeCell ref="AB4:AC4"/>
    <mergeCell ref="P4:S4"/>
    <mergeCell ref="H5:I5"/>
    <mergeCell ref="B6:B7"/>
    <mergeCell ref="Z4:AA4"/>
    <mergeCell ref="BA3:BA5"/>
    <mergeCell ref="AY3:AZ4"/>
    <mergeCell ref="S21:T21"/>
    <mergeCell ref="D21:E21"/>
    <mergeCell ref="G21:H21"/>
    <mergeCell ref="K21:L21"/>
    <mergeCell ref="M21:N21"/>
    <mergeCell ref="O21:P21"/>
    <mergeCell ref="D20:X20"/>
    <mergeCell ref="H9:I9"/>
    <mergeCell ref="H10:I10"/>
    <mergeCell ref="H11:I11"/>
    <mergeCell ref="H12:I12"/>
    <mergeCell ref="H13:I13"/>
    <mergeCell ref="H14:I14"/>
    <mergeCell ref="R15:S15"/>
    <mergeCell ref="B29:B30"/>
    <mergeCell ref="I21:J21"/>
    <mergeCell ref="Q21:R21"/>
    <mergeCell ref="B20:B22"/>
    <mergeCell ref="C20:C22"/>
    <mergeCell ref="B23:B24"/>
    <mergeCell ref="B25:B26"/>
    <mergeCell ref="B27:B28"/>
    <mergeCell ref="J11:K11"/>
    <mergeCell ref="J12:K12"/>
    <mergeCell ref="J13:K13"/>
    <mergeCell ref="J14:K14"/>
    <mergeCell ref="J6:K6"/>
    <mergeCell ref="J7:K7"/>
    <mergeCell ref="J8:K8"/>
    <mergeCell ref="J9:K9"/>
    <mergeCell ref="J10:K10"/>
    <mergeCell ref="J5:K5"/>
    <mergeCell ref="P6:Q6"/>
    <mergeCell ref="P7:Q7"/>
    <mergeCell ref="P8:Q8"/>
    <mergeCell ref="P9:Q9"/>
    <mergeCell ref="P10:Q10"/>
    <mergeCell ref="P11:Q11"/>
    <mergeCell ref="P12:Q12"/>
    <mergeCell ref="P13:Q13"/>
    <mergeCell ref="P14:Q14"/>
    <mergeCell ref="R10:S10"/>
    <mergeCell ref="R11:S11"/>
    <mergeCell ref="R12:S12"/>
    <mergeCell ref="R13:S13"/>
    <mergeCell ref="R14:S14"/>
    <mergeCell ref="AF4:AH4"/>
    <mergeCell ref="B14:C14"/>
    <mergeCell ref="B31:C31"/>
    <mergeCell ref="B36:C38"/>
    <mergeCell ref="D36:G36"/>
    <mergeCell ref="F37:G37"/>
    <mergeCell ref="D38:D39"/>
    <mergeCell ref="E38:E39"/>
    <mergeCell ref="F38:G39"/>
    <mergeCell ref="B39:C39"/>
    <mergeCell ref="P5:Q5"/>
    <mergeCell ref="R5:S5"/>
    <mergeCell ref="R6:S6"/>
    <mergeCell ref="R7:S7"/>
    <mergeCell ref="R8:S8"/>
    <mergeCell ref="R9:S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Amal Alodhab</dc:creator>
  <cp:lastModifiedBy>Statistics and Data Department Statistics and Data Dep</cp:lastModifiedBy>
  <cp:lastPrinted>2020-12-10T09:11:41Z</cp:lastPrinted>
  <dcterms:created xsi:type="dcterms:W3CDTF">2020-12-10T06:50:18Z</dcterms:created>
  <dcterms:modified xsi:type="dcterms:W3CDTF">2024-02-01T10:53:49Z</dcterms:modified>
</cp:coreProperties>
</file>