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debasi\Desktop\البيانات المفتوحة 1445\البيانات 1445\"/>
    </mc:Choice>
  </mc:AlternateContent>
  <xr:revisionPtr revIDLastSave="0" documentId="8_{CC5FC8A6-22E3-456E-BB45-DEA4682B58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التصنيف حسب الفر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9" i="1" l="1"/>
  <c r="AU19" i="1"/>
  <c r="AT19" i="1"/>
  <c r="AI19" i="1"/>
  <c r="AH19" i="1"/>
  <c r="AA13" i="1"/>
  <c r="AU9" i="1"/>
  <c r="AT9" i="1"/>
</calcChain>
</file>

<file path=xl/sharedStrings.xml><?xml version="1.0" encoding="utf-8"?>
<sst xmlns="http://schemas.openxmlformats.org/spreadsheetml/2006/main" count="194" uniqueCount="38">
  <si>
    <t>إحصائية بأعداد طلبة الجامعة لمرحلتي البكالوريوس والماجستير</t>
  </si>
  <si>
    <t>السنوات</t>
  </si>
  <si>
    <t>الفصل</t>
  </si>
  <si>
    <t>بكالوريوس</t>
  </si>
  <si>
    <t>ماجستير</t>
  </si>
  <si>
    <t>إجمالي الطلبة في جميع الفروع</t>
  </si>
  <si>
    <t>الرياض</t>
  </si>
  <si>
    <t>القصيم</t>
  </si>
  <si>
    <t>الدمام</t>
  </si>
  <si>
    <t>الأحساء</t>
  </si>
  <si>
    <t>جدة</t>
  </si>
  <si>
    <t>الطايف</t>
  </si>
  <si>
    <t>المدينة</t>
  </si>
  <si>
    <t>تبوك</t>
  </si>
  <si>
    <t>أبها</t>
  </si>
  <si>
    <t>جيزان</t>
  </si>
  <si>
    <t>حائل</t>
  </si>
  <si>
    <t>نجران</t>
  </si>
  <si>
    <t>الاجمالي</t>
  </si>
  <si>
    <t>إجمالي</t>
  </si>
  <si>
    <t>ذكور</t>
  </si>
  <si>
    <t>اناث</t>
  </si>
  <si>
    <t>الفصل الثاني</t>
  </si>
  <si>
    <t>الفصل الاول</t>
  </si>
  <si>
    <t>-</t>
  </si>
  <si>
    <t>_</t>
  </si>
  <si>
    <t>ــ</t>
  </si>
  <si>
    <t xml:space="preserve"> المصدر : الجامعة السعودية الإلكترونية</t>
  </si>
  <si>
    <t>دبلوم</t>
  </si>
  <si>
    <t xml:space="preserve">اناث </t>
  </si>
  <si>
    <t xml:space="preserve">ينبع </t>
  </si>
  <si>
    <t xml:space="preserve">ذكور </t>
  </si>
  <si>
    <t xml:space="preserve">الجبيل </t>
  </si>
  <si>
    <t xml:space="preserve">ابها </t>
  </si>
  <si>
    <t xml:space="preserve">الرياض </t>
  </si>
  <si>
    <t>1439-1440</t>
  </si>
  <si>
    <t>1440-1441</t>
  </si>
  <si>
    <t>1441-1442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</si>
</sst>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3"/>
      <name val="Frutiger LT Arabic 45 Light"/>
    </font>
    <font>
      <b/>
      <sz val="13"/>
      <color theme="0"/>
      <name val="Frutiger LT Arabic 45 Light"/>
    </font>
    <font>
      <b/>
      <sz val="14"/>
      <color theme="0"/>
      <name val="Frutiger LT Arabic 45 Light"/>
    </font>
    <font>
      <b/>
      <sz val="11"/>
      <color theme="0"/>
      <name val="Frutiger LT Arabic 45 Light"/>
    </font>
    <font>
      <sz val="10"/>
      <name val="Frutiger LT Arabic 45 Light"/>
    </font>
    <font>
      <b/>
      <sz val="22"/>
      <name val="Frutiger LT Arabic 45 Light"/>
    </font>
    <font>
      <sz val="11"/>
      <name val="Frutiger LT Arabic 45 Light"/>
    </font>
    <font>
      <sz val="12"/>
      <name val="Frutiger LT Arabic 45 Light"/>
    </font>
    <font>
      <b/>
      <sz val="1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634B7D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5" borderId="1" xfId="0" applyFont="1" applyFill="1" applyBorder="1" applyAlignment="1">
      <alignment horizontal="center" vertical="center" wrapText="1" readingOrder="2"/>
    </xf>
    <xf numFmtId="0" fontId="2" fillId="8" borderId="1" xfId="0" applyFont="1" applyFill="1" applyBorder="1" applyAlignment="1">
      <alignment horizontal="center" vertical="center" wrapText="1" readingOrder="2"/>
    </xf>
    <xf numFmtId="0" fontId="4" fillId="5" borderId="1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 readingOrder="2"/>
    </xf>
    <xf numFmtId="0" fontId="7" fillId="4" borderId="1" xfId="0" applyFont="1" applyFill="1" applyBorder="1" applyAlignment="1">
      <alignment horizontal="center" vertical="center" wrapText="1" readingOrder="2"/>
    </xf>
    <xf numFmtId="0" fontId="7" fillId="3" borderId="1" xfId="0" applyFont="1" applyFill="1" applyBorder="1" applyAlignment="1">
      <alignment horizontal="center" vertical="center" wrapText="1" readingOrder="2"/>
    </xf>
    <xf numFmtId="0" fontId="7" fillId="9" borderId="5" xfId="0" applyFont="1" applyFill="1" applyBorder="1" applyAlignment="1">
      <alignment horizontal="center" vertical="center" wrapText="1" readingOrder="2"/>
    </xf>
    <xf numFmtId="0" fontId="7" fillId="4" borderId="6" xfId="0" applyFont="1" applyFill="1" applyBorder="1" applyAlignment="1">
      <alignment horizontal="center" vertical="center" wrapText="1" readingOrder="2"/>
    </xf>
    <xf numFmtId="0" fontId="5" fillId="4" borderId="1" xfId="0" applyFont="1" applyFill="1" applyBorder="1" applyAlignment="1">
      <alignment horizontal="center" vertical="center" wrapText="1" readingOrder="2"/>
    </xf>
    <xf numFmtId="0" fontId="7" fillId="9" borderId="9" xfId="0" applyFont="1" applyFill="1" applyBorder="1" applyAlignment="1">
      <alignment horizontal="center" vertical="center" wrapText="1" readingOrder="2"/>
    </xf>
    <xf numFmtId="0" fontId="7" fillId="9" borderId="14" xfId="0" applyFont="1" applyFill="1" applyBorder="1" applyAlignment="1">
      <alignment horizontal="center" vertical="center" wrapText="1" readingOrder="2"/>
    </xf>
    <xf numFmtId="0" fontId="2" fillId="5" borderId="12" xfId="0" applyFont="1" applyFill="1" applyBorder="1" applyAlignment="1">
      <alignment horizontal="center" vertical="center" wrapText="1" readingOrder="2"/>
    </xf>
    <xf numFmtId="0" fontId="2" fillId="5" borderId="13" xfId="0" applyFont="1" applyFill="1" applyBorder="1" applyAlignment="1">
      <alignment horizontal="center" vertical="center" wrapText="1" readingOrder="2"/>
    </xf>
    <xf numFmtId="0" fontId="7" fillId="4" borderId="6" xfId="0" applyFont="1" applyFill="1" applyBorder="1" applyAlignment="1">
      <alignment horizontal="center" vertical="center" wrapText="1" readingOrder="2"/>
    </xf>
    <xf numFmtId="0" fontId="7" fillId="4" borderId="7" xfId="0" applyFont="1" applyFill="1" applyBorder="1" applyAlignment="1">
      <alignment horizontal="center" vertical="center" wrapText="1" readingOrder="2"/>
    </xf>
    <xf numFmtId="0" fontId="7" fillId="3" borderId="6" xfId="0" applyFont="1" applyFill="1" applyBorder="1" applyAlignment="1">
      <alignment horizontal="center" vertical="center" wrapText="1" readingOrder="2"/>
    </xf>
    <xf numFmtId="0" fontId="7" fillId="3" borderId="7" xfId="0" applyFont="1" applyFill="1" applyBorder="1" applyAlignment="1">
      <alignment horizontal="center" vertical="center" wrapText="1" readingOrder="2"/>
    </xf>
    <xf numFmtId="0" fontId="7" fillId="4" borderId="11" xfId="0" applyFont="1" applyFill="1" applyBorder="1" applyAlignment="1">
      <alignment horizontal="center" vertical="center" wrapText="1" readingOrder="2"/>
    </xf>
    <xf numFmtId="0" fontId="1" fillId="8" borderId="16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 vertical="center"/>
    </xf>
    <xf numFmtId="0" fontId="3" fillId="10" borderId="3" xfId="0" applyFont="1" applyFill="1" applyBorder="1" applyAlignment="1">
      <alignment horizontal="center" vertical="center" wrapText="1" readingOrder="2"/>
    </xf>
    <xf numFmtId="0" fontId="2" fillId="5" borderId="1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 readingOrder="2"/>
    </xf>
    <xf numFmtId="0" fontId="1" fillId="8" borderId="4" xfId="0" applyFont="1" applyFill="1" applyBorder="1" applyAlignment="1">
      <alignment horizontal="center" vertical="center" wrapText="1" readingOrder="2"/>
    </xf>
    <xf numFmtId="0" fontId="1" fillId="8" borderId="3" xfId="0" applyFont="1" applyFill="1" applyBorder="1" applyAlignment="1">
      <alignment horizontal="center" vertical="center" wrapText="1" readingOrder="2"/>
    </xf>
    <xf numFmtId="0" fontId="1" fillId="8" borderId="1" xfId="0" applyFont="1" applyFill="1" applyBorder="1" applyAlignment="1">
      <alignment horizontal="center" vertical="center" wrapText="1" readingOrder="2"/>
    </xf>
    <xf numFmtId="0" fontId="5" fillId="7" borderId="6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 wrapText="1" readingOrder="2"/>
    </xf>
    <xf numFmtId="0" fontId="2" fillId="8" borderId="13" xfId="0" applyFont="1" applyFill="1" applyBorder="1" applyAlignment="1">
      <alignment horizontal="center" vertical="center" wrapText="1" readingOrder="2"/>
    </xf>
    <xf numFmtId="0" fontId="2" fillId="8" borderId="18" xfId="0" applyFont="1" applyFill="1" applyBorder="1" applyAlignment="1">
      <alignment horizontal="center" vertical="center" wrapText="1" readingOrder="2"/>
    </xf>
    <xf numFmtId="0" fontId="2" fillId="8" borderId="20" xfId="0" applyFont="1" applyFill="1" applyBorder="1" applyAlignment="1">
      <alignment horizontal="center" vertical="center" wrapText="1" readingOrder="2"/>
    </xf>
    <xf numFmtId="0" fontId="3" fillId="5" borderId="18" xfId="0" applyFont="1" applyFill="1" applyBorder="1" applyAlignment="1">
      <alignment horizontal="center" vertical="center" wrapText="1" readingOrder="2"/>
    </xf>
    <xf numFmtId="0" fontId="3" fillId="5" borderId="19" xfId="0" applyFont="1" applyFill="1" applyBorder="1" applyAlignment="1">
      <alignment horizontal="center" vertical="center" wrapText="1" readingOrder="2"/>
    </xf>
    <xf numFmtId="0" fontId="3" fillId="5" borderId="20" xfId="0" applyFont="1" applyFill="1" applyBorder="1" applyAlignment="1">
      <alignment horizontal="center" vertical="center" wrapText="1" readingOrder="2"/>
    </xf>
    <xf numFmtId="0" fontId="9" fillId="11" borderId="21" xfId="0" applyFont="1" applyFill="1" applyBorder="1" applyAlignment="1">
      <alignment horizontal="center" vertical="center" wrapText="1" readingOrder="1"/>
    </xf>
    <xf numFmtId="0" fontId="9" fillId="11" borderId="22" xfId="0" applyFont="1" applyFill="1" applyBorder="1" applyAlignment="1">
      <alignment horizontal="center" vertical="center" wrapText="1" readingOrder="1"/>
    </xf>
    <xf numFmtId="0" fontId="9" fillId="11" borderId="15" xfId="0" applyFont="1" applyFill="1" applyBorder="1" applyAlignment="1">
      <alignment horizontal="center" vertical="center" wrapText="1" readingOrder="1"/>
    </xf>
    <xf numFmtId="0" fontId="9" fillId="11" borderId="10" xfId="0" applyFont="1" applyFill="1" applyBorder="1" applyAlignment="1">
      <alignment horizontal="center" vertical="center" wrapText="1" readingOrder="1"/>
    </xf>
    <xf numFmtId="0" fontId="9" fillId="11" borderId="8" xfId="0" applyFont="1" applyFill="1" applyBorder="1" applyAlignment="1">
      <alignment horizontal="center" vertical="center" wrapText="1" readingOrder="1"/>
    </xf>
    <xf numFmtId="0" fontId="9" fillId="11" borderId="23" xfId="0" applyFont="1" applyFill="1" applyBorder="1" applyAlignment="1">
      <alignment horizontal="center" vertical="center" wrapText="1" readingOrder="1"/>
    </xf>
    <xf numFmtId="0" fontId="9" fillId="11" borderId="24" xfId="0" applyFont="1" applyFill="1" applyBorder="1" applyAlignment="1">
      <alignment horizontal="center" vertical="center" wrapText="1" readingOrder="1"/>
    </xf>
    <xf numFmtId="0" fontId="7" fillId="12" borderId="6" xfId="0" applyFont="1" applyFill="1" applyBorder="1" applyAlignment="1">
      <alignment horizontal="center" vertical="center" wrapText="1" readingOrder="2"/>
    </xf>
    <xf numFmtId="0" fontId="7" fillId="13" borderId="1" xfId="0" applyFont="1" applyFill="1" applyBorder="1" applyAlignment="1">
      <alignment horizontal="center" vertical="center" wrapText="1" readingOrder="2"/>
    </xf>
    <xf numFmtId="0" fontId="7" fillId="14" borderId="12" xfId="0" applyFont="1" applyFill="1" applyBorder="1" applyAlignment="1">
      <alignment horizontal="center" vertical="center" wrapText="1" readingOrder="2"/>
    </xf>
    <xf numFmtId="0" fontId="5" fillId="6" borderId="1" xfId="0" applyFont="1" applyFill="1" applyBorder="1" applyAlignment="1">
      <alignment horizontal="center" vertical="center" readingOrder="2"/>
    </xf>
    <xf numFmtId="0" fontId="5" fillId="6" borderId="6" xfId="0" applyFont="1" applyFill="1" applyBorder="1" applyAlignment="1">
      <alignment horizontal="center" vertical="center" readingOrder="2"/>
    </xf>
    <xf numFmtId="0" fontId="5" fillId="6" borderId="11" xfId="0" applyFont="1" applyFill="1" applyBorder="1" applyAlignment="1">
      <alignment horizontal="center" vertical="center" readingOrder="2"/>
    </xf>
  </cellXfs>
  <cellStyles count="1">
    <cellStyle name="عادي" xfId="0" builtinId="0"/>
  </cellStyles>
  <dxfs count="0"/>
  <tableStyles count="0" defaultTableStyle="TableStyleMedium2" defaultPivotStyle="PivotStyleLight16"/>
  <colors>
    <mruColors>
      <color rgb="FFDBDFF1"/>
      <color rgb="FF7D90C5"/>
      <color rgb="FF425794"/>
      <color rgb="FF1863BE"/>
      <color rgb="FF215967"/>
      <color rgb="FFB94441"/>
      <color rgb="FF403151"/>
      <color rgb="FFE4DFEC"/>
      <color rgb="FFF1D8D7"/>
      <color rgb="FFEAC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3:AV23"/>
  <sheetViews>
    <sheetView rightToLeft="1" tabSelected="1" zoomScale="120" zoomScaleNormal="120" workbookViewId="0">
      <pane ySplit="1" topLeftCell="A7" activePane="bottomLeft" state="frozen"/>
      <selection pane="bottomLeft" activeCell="J21" sqref="J21"/>
    </sheetView>
  </sheetViews>
  <sheetFormatPr defaultColWidth="9.140625" defaultRowHeight="18" x14ac:dyDescent="0.2"/>
  <cols>
    <col min="1" max="1" width="9.140625" style="5"/>
    <col min="2" max="2" width="5.85546875" style="5" customWidth="1"/>
    <col min="3" max="3" width="16.42578125" style="5" customWidth="1"/>
    <col min="4" max="4" width="13.140625" style="5" customWidth="1"/>
    <col min="5" max="6" width="8.5703125" style="5" customWidth="1"/>
    <col min="7" max="16" width="9.140625" style="5"/>
    <col min="17" max="17" width="14" style="5" customWidth="1"/>
    <col min="18" max="19" width="9.140625" style="5"/>
    <col min="20" max="20" width="12.85546875" style="5" customWidth="1"/>
    <col min="21" max="22" width="10.140625" style="5" customWidth="1"/>
    <col min="23" max="23" width="14.85546875" style="5" customWidth="1"/>
    <col min="24" max="29" width="9.140625" style="5"/>
    <col min="30" max="35" width="9" style="5" customWidth="1"/>
    <col min="36" max="47" width="9.140625" style="5"/>
    <col min="48" max="48" width="20.5703125" style="5" customWidth="1"/>
    <col min="49" max="16384" width="9.140625" style="5"/>
  </cols>
  <sheetData>
    <row r="3" spans="3:48" ht="49.5" customHeight="1" x14ac:dyDescent="0.2">
      <c r="P3" s="30" t="s">
        <v>0</v>
      </c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6"/>
      <c r="AC3" s="6"/>
    </row>
    <row r="5" spans="3:48" ht="18.75" thickBot="1" x14ac:dyDescent="0.25"/>
    <row r="6" spans="3:48" ht="39" customHeight="1" x14ac:dyDescent="0.2">
      <c r="C6" s="32" t="s">
        <v>1</v>
      </c>
      <c r="D6" s="34" t="s">
        <v>2</v>
      </c>
      <c r="E6" s="40" t="s">
        <v>28</v>
      </c>
      <c r="F6" s="41"/>
      <c r="G6" s="42" t="s">
        <v>3</v>
      </c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4"/>
      <c r="AJ6" s="28" t="s">
        <v>4</v>
      </c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3" t="s">
        <v>5</v>
      </c>
    </row>
    <row r="7" spans="3:48" ht="33.75" customHeight="1" x14ac:dyDescent="0.2">
      <c r="C7" s="33"/>
      <c r="D7" s="35"/>
      <c r="E7" s="38" t="s">
        <v>34</v>
      </c>
      <c r="F7" s="39"/>
      <c r="G7" s="29" t="s">
        <v>6</v>
      </c>
      <c r="H7" s="29"/>
      <c r="I7" s="29" t="s">
        <v>7</v>
      </c>
      <c r="J7" s="29"/>
      <c r="K7" s="29" t="s">
        <v>8</v>
      </c>
      <c r="L7" s="29"/>
      <c r="M7" s="29" t="s">
        <v>9</v>
      </c>
      <c r="N7" s="29"/>
      <c r="O7" s="29" t="s">
        <v>10</v>
      </c>
      <c r="P7" s="29"/>
      <c r="Q7" s="1" t="s">
        <v>11</v>
      </c>
      <c r="R7" s="29" t="s">
        <v>12</v>
      </c>
      <c r="S7" s="29"/>
      <c r="T7" s="16" t="s">
        <v>32</v>
      </c>
      <c r="U7" s="17"/>
      <c r="V7" s="29" t="s">
        <v>13</v>
      </c>
      <c r="W7" s="29" t="s">
        <v>13</v>
      </c>
      <c r="X7" s="29" t="s">
        <v>14</v>
      </c>
      <c r="Y7" s="29"/>
      <c r="Z7" s="29" t="s">
        <v>15</v>
      </c>
      <c r="AA7" s="29"/>
      <c r="AB7" s="29" t="s">
        <v>30</v>
      </c>
      <c r="AC7" s="29"/>
      <c r="AD7" s="16" t="s">
        <v>16</v>
      </c>
      <c r="AE7" s="17"/>
      <c r="AF7" s="16" t="s">
        <v>17</v>
      </c>
      <c r="AG7" s="17"/>
      <c r="AH7" s="29" t="s">
        <v>18</v>
      </c>
      <c r="AI7" s="29"/>
      <c r="AJ7" s="26" t="s">
        <v>6</v>
      </c>
      <c r="AK7" s="26"/>
      <c r="AL7" s="26" t="s">
        <v>8</v>
      </c>
      <c r="AM7" s="26"/>
      <c r="AN7" s="26" t="s">
        <v>10</v>
      </c>
      <c r="AO7" s="26"/>
      <c r="AP7" s="26" t="s">
        <v>33</v>
      </c>
      <c r="AQ7" s="26"/>
      <c r="AR7" s="26" t="s">
        <v>32</v>
      </c>
      <c r="AS7" s="26"/>
      <c r="AT7" s="26" t="s">
        <v>19</v>
      </c>
      <c r="AU7" s="26"/>
      <c r="AV7" s="24"/>
    </row>
    <row r="8" spans="3:48" ht="21" customHeight="1" thickBot="1" x14ac:dyDescent="0.25">
      <c r="C8" s="33"/>
      <c r="D8" s="35"/>
      <c r="E8" s="2" t="s">
        <v>20</v>
      </c>
      <c r="F8" s="2" t="s">
        <v>21</v>
      </c>
      <c r="G8" s="3" t="s">
        <v>20</v>
      </c>
      <c r="H8" s="3" t="s">
        <v>21</v>
      </c>
      <c r="I8" s="3" t="s">
        <v>20</v>
      </c>
      <c r="J8" s="3" t="s">
        <v>21</v>
      </c>
      <c r="K8" s="3" t="s">
        <v>20</v>
      </c>
      <c r="L8" s="3" t="s">
        <v>21</v>
      </c>
      <c r="M8" s="3" t="s">
        <v>20</v>
      </c>
      <c r="N8" s="3" t="s">
        <v>21</v>
      </c>
      <c r="O8" s="3" t="s">
        <v>20</v>
      </c>
      <c r="P8" s="3" t="s">
        <v>21</v>
      </c>
      <c r="Q8" s="3" t="s">
        <v>20</v>
      </c>
      <c r="R8" s="3" t="s">
        <v>20</v>
      </c>
      <c r="S8" s="3" t="s">
        <v>21</v>
      </c>
      <c r="T8" s="3" t="s">
        <v>20</v>
      </c>
      <c r="U8" s="3" t="s">
        <v>21</v>
      </c>
      <c r="V8" s="3" t="s">
        <v>20</v>
      </c>
      <c r="W8" s="3" t="s">
        <v>29</v>
      </c>
      <c r="X8" s="3" t="s">
        <v>20</v>
      </c>
      <c r="Y8" s="3" t="s">
        <v>21</v>
      </c>
      <c r="Z8" s="3" t="s">
        <v>20</v>
      </c>
      <c r="AA8" s="3" t="s">
        <v>21</v>
      </c>
      <c r="AB8" s="3" t="s">
        <v>31</v>
      </c>
      <c r="AC8" s="3" t="s">
        <v>21</v>
      </c>
      <c r="AD8" s="3" t="s">
        <v>20</v>
      </c>
      <c r="AE8" s="3" t="s">
        <v>21</v>
      </c>
      <c r="AF8" s="3" t="s">
        <v>20</v>
      </c>
      <c r="AG8" s="3" t="s">
        <v>21</v>
      </c>
      <c r="AH8" s="3" t="s">
        <v>20</v>
      </c>
      <c r="AI8" s="3" t="s">
        <v>21</v>
      </c>
      <c r="AJ8" s="4" t="s">
        <v>20</v>
      </c>
      <c r="AK8" s="4" t="s">
        <v>21</v>
      </c>
      <c r="AL8" s="4" t="s">
        <v>20</v>
      </c>
      <c r="AM8" s="4" t="s">
        <v>21</v>
      </c>
      <c r="AN8" s="4" t="s">
        <v>20</v>
      </c>
      <c r="AO8" s="4" t="s">
        <v>21</v>
      </c>
      <c r="AP8" s="4" t="s">
        <v>31</v>
      </c>
      <c r="AQ8" s="4" t="s">
        <v>21</v>
      </c>
      <c r="AR8" s="4" t="s">
        <v>20</v>
      </c>
      <c r="AS8" s="4" t="s">
        <v>21</v>
      </c>
      <c r="AT8" s="4" t="s">
        <v>20</v>
      </c>
      <c r="AU8" s="4" t="s">
        <v>21</v>
      </c>
      <c r="AV8" s="25"/>
    </row>
    <row r="9" spans="3:48" ht="48" customHeight="1" x14ac:dyDescent="0.2">
      <c r="C9" s="47" t="s">
        <v>35</v>
      </c>
      <c r="D9" s="7" t="s">
        <v>23</v>
      </c>
      <c r="E9" s="8" t="s">
        <v>25</v>
      </c>
      <c r="F9" s="55" t="s">
        <v>25</v>
      </c>
      <c r="G9" s="9">
        <v>4614</v>
      </c>
      <c r="H9" s="9">
        <v>3859</v>
      </c>
      <c r="I9" s="9">
        <v>407</v>
      </c>
      <c r="J9" s="9" t="s">
        <v>24</v>
      </c>
      <c r="K9" s="9">
        <v>3190</v>
      </c>
      <c r="L9" s="9">
        <v>3161</v>
      </c>
      <c r="M9" s="9">
        <v>323</v>
      </c>
      <c r="N9" s="9">
        <v>309</v>
      </c>
      <c r="O9" s="9">
        <v>1911</v>
      </c>
      <c r="P9" s="9">
        <v>1351</v>
      </c>
      <c r="Q9" s="9" t="s">
        <v>24</v>
      </c>
      <c r="R9" s="9">
        <v>329</v>
      </c>
      <c r="S9" s="9">
        <v>548</v>
      </c>
      <c r="T9" s="9" t="s">
        <v>25</v>
      </c>
      <c r="U9" s="9" t="s">
        <v>25</v>
      </c>
      <c r="V9" s="9">
        <v>267</v>
      </c>
      <c r="W9" s="9" t="s">
        <v>25</v>
      </c>
      <c r="X9" s="9">
        <v>966</v>
      </c>
      <c r="Y9" s="9">
        <v>476</v>
      </c>
      <c r="Z9" s="9">
        <v>264</v>
      </c>
      <c r="AA9" s="9">
        <v>303</v>
      </c>
      <c r="AB9" s="9" t="s">
        <v>25</v>
      </c>
      <c r="AC9" s="9" t="s">
        <v>25</v>
      </c>
      <c r="AD9" s="9" t="s">
        <v>25</v>
      </c>
      <c r="AE9" s="9" t="s">
        <v>25</v>
      </c>
      <c r="AF9" s="9" t="s">
        <v>25</v>
      </c>
      <c r="AG9" s="9" t="s">
        <v>25</v>
      </c>
      <c r="AH9" s="9">
        <v>12273</v>
      </c>
      <c r="AI9" s="9">
        <v>10007</v>
      </c>
      <c r="AJ9" s="10">
        <v>1225</v>
      </c>
      <c r="AK9" s="10">
        <v>535</v>
      </c>
      <c r="AL9" s="10">
        <v>406</v>
      </c>
      <c r="AM9" s="10">
        <v>248</v>
      </c>
      <c r="AN9" s="10">
        <v>346</v>
      </c>
      <c r="AO9" s="10">
        <v>180</v>
      </c>
      <c r="AP9" s="10" t="s">
        <v>25</v>
      </c>
      <c r="AQ9" s="10" t="s">
        <v>25</v>
      </c>
      <c r="AR9" s="10" t="s">
        <v>25</v>
      </c>
      <c r="AS9" s="10" t="s">
        <v>25</v>
      </c>
      <c r="AT9" s="10">
        <f>AJ9+AL9+AN9</f>
        <v>1977</v>
      </c>
      <c r="AU9" s="10">
        <f>AK9+AM9+AO9</f>
        <v>963</v>
      </c>
      <c r="AV9" s="11">
        <v>25220</v>
      </c>
    </row>
    <row r="10" spans="3:48" ht="14.45" customHeight="1" x14ac:dyDescent="0.2">
      <c r="C10" s="49"/>
      <c r="D10" s="36" t="s">
        <v>22</v>
      </c>
      <c r="E10" s="56"/>
      <c r="F10" s="56"/>
      <c r="G10" s="18">
        <v>5353</v>
      </c>
      <c r="H10" s="18">
        <v>3353</v>
      </c>
      <c r="I10" s="18">
        <v>548</v>
      </c>
      <c r="J10" s="18">
        <v>6</v>
      </c>
      <c r="K10" s="18">
        <v>3432</v>
      </c>
      <c r="L10" s="18">
        <v>2401</v>
      </c>
      <c r="M10" s="18">
        <v>253</v>
      </c>
      <c r="N10" s="18">
        <v>225</v>
      </c>
      <c r="O10" s="18">
        <v>2200</v>
      </c>
      <c r="P10" s="18">
        <v>1274</v>
      </c>
      <c r="Q10" s="18">
        <v>38</v>
      </c>
      <c r="R10" s="18">
        <v>678</v>
      </c>
      <c r="S10" s="18">
        <v>642</v>
      </c>
      <c r="T10" s="18" t="s">
        <v>25</v>
      </c>
      <c r="U10" s="18" t="s">
        <v>25</v>
      </c>
      <c r="V10" s="18">
        <v>201</v>
      </c>
      <c r="W10" s="18" t="s">
        <v>25</v>
      </c>
      <c r="X10" s="18">
        <v>1092</v>
      </c>
      <c r="Y10" s="18">
        <v>399</v>
      </c>
      <c r="Z10" s="18">
        <v>258</v>
      </c>
      <c r="AA10" s="18">
        <v>195</v>
      </c>
      <c r="AB10" s="18" t="s">
        <v>25</v>
      </c>
      <c r="AC10" s="18" t="s">
        <v>25</v>
      </c>
      <c r="AD10" s="18" t="s">
        <v>25</v>
      </c>
      <c r="AE10" s="18" t="s">
        <v>25</v>
      </c>
      <c r="AF10" s="18" t="s">
        <v>25</v>
      </c>
      <c r="AG10" s="18" t="s">
        <v>25</v>
      </c>
      <c r="AH10" s="18">
        <v>14090</v>
      </c>
      <c r="AI10" s="18">
        <v>8496</v>
      </c>
      <c r="AJ10" s="20">
        <v>297</v>
      </c>
      <c r="AK10" s="20">
        <v>172</v>
      </c>
      <c r="AL10" s="20">
        <v>60</v>
      </c>
      <c r="AM10" s="20">
        <v>51</v>
      </c>
      <c r="AN10" s="20">
        <v>47</v>
      </c>
      <c r="AO10" s="20">
        <v>37</v>
      </c>
      <c r="AP10" s="20" t="s">
        <v>25</v>
      </c>
      <c r="AQ10" s="20" t="s">
        <v>25</v>
      </c>
      <c r="AR10" s="20" t="s">
        <v>25</v>
      </c>
      <c r="AS10" s="20" t="s">
        <v>25</v>
      </c>
      <c r="AT10" s="20">
        <v>404</v>
      </c>
      <c r="AU10" s="20">
        <v>260</v>
      </c>
      <c r="AV10" s="14">
        <v>23250</v>
      </c>
    </row>
    <row r="11" spans="3:48" ht="16.899999999999999" customHeight="1" thickBot="1" x14ac:dyDescent="0.25">
      <c r="C11" s="48"/>
      <c r="D11" s="37"/>
      <c r="E11" s="57" t="s">
        <v>25</v>
      </c>
      <c r="F11" s="57" t="s">
        <v>25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9"/>
      <c r="U11" s="19"/>
      <c r="V11" s="22"/>
      <c r="W11" s="19"/>
      <c r="X11" s="22"/>
      <c r="Y11" s="22"/>
      <c r="Z11" s="22"/>
      <c r="AA11" s="22"/>
      <c r="AB11" s="19"/>
      <c r="AC11" s="19"/>
      <c r="AD11" s="19"/>
      <c r="AE11" s="19"/>
      <c r="AF11" s="19"/>
      <c r="AG11" s="19"/>
      <c r="AH11" s="22"/>
      <c r="AI11" s="22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15"/>
    </row>
    <row r="12" spans="3:48" ht="43.5" customHeight="1" x14ac:dyDescent="0.2">
      <c r="C12" s="47" t="s">
        <v>36</v>
      </c>
      <c r="D12" s="7" t="s">
        <v>23</v>
      </c>
      <c r="E12" s="8" t="s">
        <v>25</v>
      </c>
      <c r="F12" s="8" t="s">
        <v>25</v>
      </c>
      <c r="G12" s="9">
        <v>4976</v>
      </c>
      <c r="H12" s="9">
        <v>4611</v>
      </c>
      <c r="I12" s="9">
        <v>593</v>
      </c>
      <c r="J12" s="13" t="s">
        <v>26</v>
      </c>
      <c r="K12" s="9">
        <v>3516</v>
      </c>
      <c r="L12" s="9">
        <v>3333</v>
      </c>
      <c r="M12" s="9">
        <v>351</v>
      </c>
      <c r="N12" s="9">
        <v>415</v>
      </c>
      <c r="O12" s="9">
        <v>2249</v>
      </c>
      <c r="P12" s="9">
        <v>1661</v>
      </c>
      <c r="Q12" s="9">
        <v>1</v>
      </c>
      <c r="R12" s="9">
        <v>479</v>
      </c>
      <c r="S12" s="9">
        <v>649</v>
      </c>
      <c r="T12" s="9" t="s">
        <v>25</v>
      </c>
      <c r="U12" s="9" t="s">
        <v>25</v>
      </c>
      <c r="V12" s="9">
        <v>399</v>
      </c>
      <c r="W12" s="9" t="s">
        <v>25</v>
      </c>
      <c r="X12" s="9">
        <v>1239</v>
      </c>
      <c r="Y12" s="9">
        <v>433</v>
      </c>
      <c r="Z12" s="9">
        <v>431</v>
      </c>
      <c r="AA12" s="9">
        <v>413</v>
      </c>
      <c r="AB12" s="9" t="s">
        <v>25</v>
      </c>
      <c r="AC12" s="9" t="s">
        <v>25</v>
      </c>
      <c r="AD12" s="9" t="s">
        <v>25</v>
      </c>
      <c r="AE12" s="9" t="s">
        <v>25</v>
      </c>
      <c r="AF12" s="9" t="s">
        <v>25</v>
      </c>
      <c r="AG12" s="9" t="s">
        <v>25</v>
      </c>
      <c r="AH12" s="9">
        <v>14235</v>
      </c>
      <c r="AI12" s="9">
        <v>11515</v>
      </c>
      <c r="AJ12" s="10">
        <v>422</v>
      </c>
      <c r="AK12" s="10">
        <v>270</v>
      </c>
      <c r="AL12" s="10">
        <v>82</v>
      </c>
      <c r="AM12" s="10">
        <v>51</v>
      </c>
      <c r="AN12" s="10">
        <v>47</v>
      </c>
      <c r="AO12" s="10">
        <v>74</v>
      </c>
      <c r="AP12" s="10" t="s">
        <v>25</v>
      </c>
      <c r="AQ12" s="10" t="s">
        <v>25</v>
      </c>
      <c r="AR12" s="10" t="s">
        <v>25</v>
      </c>
      <c r="AS12" s="10" t="s">
        <v>25</v>
      </c>
      <c r="AT12" s="10">
        <v>551</v>
      </c>
      <c r="AU12" s="10">
        <v>395</v>
      </c>
      <c r="AV12" s="11">
        <v>26696</v>
      </c>
    </row>
    <row r="13" spans="3:48" ht="39" customHeight="1" thickBot="1" x14ac:dyDescent="0.25">
      <c r="C13" s="48"/>
      <c r="D13" s="7" t="s">
        <v>22</v>
      </c>
      <c r="E13" s="8" t="s">
        <v>25</v>
      </c>
      <c r="F13" s="8" t="s">
        <v>25</v>
      </c>
      <c r="G13" s="9">
        <v>4930</v>
      </c>
      <c r="H13" s="9">
        <v>4551</v>
      </c>
      <c r="I13" s="9">
        <v>584</v>
      </c>
      <c r="J13" s="13">
        <v>0</v>
      </c>
      <c r="K13" s="9">
        <v>3486</v>
      </c>
      <c r="L13" s="9">
        <v>3326</v>
      </c>
      <c r="M13" s="9">
        <v>340</v>
      </c>
      <c r="N13" s="9">
        <v>405</v>
      </c>
      <c r="O13" s="9">
        <v>2232</v>
      </c>
      <c r="P13" s="9">
        <v>1673</v>
      </c>
      <c r="Q13" s="9">
        <v>1</v>
      </c>
      <c r="R13" s="9">
        <v>464</v>
      </c>
      <c r="S13" s="9">
        <v>627</v>
      </c>
      <c r="T13" s="9" t="s">
        <v>25</v>
      </c>
      <c r="U13" s="9" t="s">
        <v>25</v>
      </c>
      <c r="V13" s="9">
        <v>389</v>
      </c>
      <c r="W13" s="9" t="s">
        <v>25</v>
      </c>
      <c r="X13" s="9">
        <v>1225</v>
      </c>
      <c r="Y13" s="9">
        <v>429</v>
      </c>
      <c r="Z13" s="9">
        <v>422</v>
      </c>
      <c r="AA13" s="9">
        <f>SUM(AA12)</f>
        <v>413</v>
      </c>
      <c r="AB13" s="9" t="s">
        <v>25</v>
      </c>
      <c r="AC13" s="9" t="s">
        <v>25</v>
      </c>
      <c r="AD13" s="9" t="s">
        <v>25</v>
      </c>
      <c r="AE13" s="9" t="s">
        <v>25</v>
      </c>
      <c r="AF13" s="9" t="s">
        <v>25</v>
      </c>
      <c r="AG13" s="9" t="s">
        <v>25</v>
      </c>
      <c r="AH13" s="9">
        <v>14074</v>
      </c>
      <c r="AI13" s="9">
        <v>11373</v>
      </c>
      <c r="AJ13" s="10">
        <v>448</v>
      </c>
      <c r="AK13" s="10">
        <v>298</v>
      </c>
      <c r="AL13" s="10">
        <v>75</v>
      </c>
      <c r="AM13" s="10">
        <v>100</v>
      </c>
      <c r="AN13" s="10">
        <v>55</v>
      </c>
      <c r="AO13" s="10">
        <v>90</v>
      </c>
      <c r="AP13" s="10" t="s">
        <v>25</v>
      </c>
      <c r="AQ13" s="10" t="s">
        <v>25</v>
      </c>
      <c r="AR13" s="10" t="s">
        <v>25</v>
      </c>
      <c r="AS13" s="10" t="s">
        <v>25</v>
      </c>
      <c r="AT13" s="10">
        <v>603</v>
      </c>
      <c r="AU13" s="10">
        <v>463</v>
      </c>
      <c r="AV13" s="11">
        <v>26513</v>
      </c>
    </row>
    <row r="14" spans="3:48" ht="27.75" customHeight="1" x14ac:dyDescent="0.2">
      <c r="C14" s="47" t="s">
        <v>37</v>
      </c>
      <c r="D14" s="7" t="s">
        <v>23</v>
      </c>
      <c r="E14" s="8" t="s">
        <v>25</v>
      </c>
      <c r="F14" s="8" t="s">
        <v>25</v>
      </c>
      <c r="G14" s="9">
        <v>5389</v>
      </c>
      <c r="H14" s="9">
        <v>5667</v>
      </c>
      <c r="I14" s="9">
        <v>500</v>
      </c>
      <c r="J14" s="13" t="s">
        <v>25</v>
      </c>
      <c r="K14" s="9">
        <v>3750</v>
      </c>
      <c r="L14" s="9">
        <v>4455</v>
      </c>
      <c r="M14" s="9">
        <v>417</v>
      </c>
      <c r="N14" s="9">
        <v>508</v>
      </c>
      <c r="O14" s="9">
        <v>2361</v>
      </c>
      <c r="P14" s="9">
        <v>2370</v>
      </c>
      <c r="Q14" s="9">
        <v>1</v>
      </c>
      <c r="R14" s="9">
        <v>647</v>
      </c>
      <c r="S14" s="9">
        <v>834</v>
      </c>
      <c r="T14" s="9" t="s">
        <v>25</v>
      </c>
      <c r="U14" s="9" t="s">
        <v>25</v>
      </c>
      <c r="V14" s="9">
        <v>330</v>
      </c>
      <c r="W14" s="9" t="s">
        <v>25</v>
      </c>
      <c r="X14" s="9">
        <v>1202</v>
      </c>
      <c r="Y14" s="9">
        <v>812</v>
      </c>
      <c r="Z14" s="9">
        <v>419</v>
      </c>
      <c r="AA14" s="9">
        <v>592</v>
      </c>
      <c r="AB14" s="9" t="s">
        <v>25</v>
      </c>
      <c r="AC14" s="9" t="s">
        <v>25</v>
      </c>
      <c r="AD14" s="9">
        <v>224</v>
      </c>
      <c r="AE14" s="9">
        <v>113</v>
      </c>
      <c r="AF14" s="9">
        <v>389</v>
      </c>
      <c r="AG14" s="9">
        <v>215</v>
      </c>
      <c r="AH14" s="9">
        <v>15584</v>
      </c>
      <c r="AI14" s="9">
        <v>15566</v>
      </c>
      <c r="AJ14" s="10">
        <v>502</v>
      </c>
      <c r="AK14" s="10">
        <v>356</v>
      </c>
      <c r="AL14" s="10">
        <v>126</v>
      </c>
      <c r="AM14" s="10">
        <v>119</v>
      </c>
      <c r="AN14" s="10">
        <v>83</v>
      </c>
      <c r="AO14" s="10">
        <v>108</v>
      </c>
      <c r="AP14" s="10" t="s">
        <v>25</v>
      </c>
      <c r="AQ14" s="10" t="s">
        <v>25</v>
      </c>
      <c r="AR14" s="10" t="s">
        <v>25</v>
      </c>
      <c r="AS14" s="10" t="s">
        <v>25</v>
      </c>
      <c r="AT14" s="10">
        <v>711</v>
      </c>
      <c r="AU14" s="10">
        <v>583</v>
      </c>
      <c r="AV14" s="11">
        <v>32444</v>
      </c>
    </row>
    <row r="15" spans="3:48" ht="39.75" customHeight="1" thickBot="1" x14ac:dyDescent="0.25">
      <c r="C15" s="48"/>
      <c r="D15" s="7" t="s">
        <v>22</v>
      </c>
      <c r="E15" s="8" t="s">
        <v>25</v>
      </c>
      <c r="F15" s="8" t="s">
        <v>25</v>
      </c>
      <c r="G15" s="9">
        <v>5016</v>
      </c>
      <c r="H15" s="9">
        <v>4650</v>
      </c>
      <c r="I15" s="9">
        <v>549</v>
      </c>
      <c r="J15" s="13">
        <v>0</v>
      </c>
      <c r="K15" s="9">
        <v>3544</v>
      </c>
      <c r="L15" s="9">
        <v>3360</v>
      </c>
      <c r="M15" s="9">
        <v>351</v>
      </c>
      <c r="N15" s="9">
        <v>415</v>
      </c>
      <c r="O15" s="9">
        <v>2271</v>
      </c>
      <c r="P15" s="9">
        <v>1678</v>
      </c>
      <c r="Q15" s="9">
        <v>1</v>
      </c>
      <c r="R15" s="9">
        <v>479</v>
      </c>
      <c r="S15" s="9">
        <v>649</v>
      </c>
      <c r="T15" s="9" t="s">
        <v>25</v>
      </c>
      <c r="U15" s="9" t="s">
        <v>25</v>
      </c>
      <c r="V15" s="9">
        <v>399</v>
      </c>
      <c r="W15" s="9" t="s">
        <v>25</v>
      </c>
      <c r="X15" s="9">
        <v>1241</v>
      </c>
      <c r="Y15" s="9">
        <v>433</v>
      </c>
      <c r="Z15" s="9">
        <v>431</v>
      </c>
      <c r="AA15" s="9">
        <v>431</v>
      </c>
      <c r="AB15" s="9" t="s">
        <v>25</v>
      </c>
      <c r="AC15" s="9" t="s">
        <v>25</v>
      </c>
      <c r="AD15" s="9">
        <v>224</v>
      </c>
      <c r="AE15" s="9">
        <v>113</v>
      </c>
      <c r="AF15" s="9">
        <v>389</v>
      </c>
      <c r="AG15" s="9">
        <v>215</v>
      </c>
      <c r="AH15" s="9">
        <v>14941</v>
      </c>
      <c r="AI15" s="9">
        <v>11926</v>
      </c>
      <c r="AJ15" s="10">
        <v>469</v>
      </c>
      <c r="AK15" s="10">
        <v>311</v>
      </c>
      <c r="AL15" s="10">
        <v>103</v>
      </c>
      <c r="AM15" s="10">
        <v>77</v>
      </c>
      <c r="AN15" s="10">
        <v>59</v>
      </c>
      <c r="AO15" s="10">
        <v>94</v>
      </c>
      <c r="AP15" s="10" t="s">
        <v>25</v>
      </c>
      <c r="AQ15" s="10" t="s">
        <v>25</v>
      </c>
      <c r="AR15" s="10" t="s">
        <v>25</v>
      </c>
      <c r="AS15" s="10" t="s">
        <v>25</v>
      </c>
      <c r="AT15" s="10">
        <v>613</v>
      </c>
      <c r="AU15" s="10">
        <v>468</v>
      </c>
      <c r="AV15" s="11">
        <v>27948</v>
      </c>
    </row>
    <row r="16" spans="3:48" ht="36" customHeight="1" x14ac:dyDescent="0.2">
      <c r="C16" s="47">
        <v>1443</v>
      </c>
      <c r="D16" s="7" t="s">
        <v>23</v>
      </c>
      <c r="E16" s="8" t="s">
        <v>25</v>
      </c>
      <c r="F16" s="8" t="s">
        <v>25</v>
      </c>
      <c r="G16" s="9">
        <v>5243</v>
      </c>
      <c r="H16" s="9">
        <v>5420</v>
      </c>
      <c r="I16" s="9">
        <v>487</v>
      </c>
      <c r="J16" s="13">
        <v>0</v>
      </c>
      <c r="K16" s="9">
        <v>3654</v>
      </c>
      <c r="L16" s="9">
        <v>4324</v>
      </c>
      <c r="M16" s="9">
        <v>395</v>
      </c>
      <c r="N16" s="9">
        <v>477</v>
      </c>
      <c r="O16" s="9">
        <v>2236</v>
      </c>
      <c r="P16" s="9">
        <v>2257</v>
      </c>
      <c r="Q16" s="9" t="s">
        <v>25</v>
      </c>
      <c r="R16" s="9">
        <v>604</v>
      </c>
      <c r="S16" s="9">
        <v>798</v>
      </c>
      <c r="T16" s="9" t="s">
        <v>25</v>
      </c>
      <c r="U16" s="9" t="s">
        <v>25</v>
      </c>
      <c r="V16" s="9">
        <v>319</v>
      </c>
      <c r="W16" s="9" t="s">
        <v>25</v>
      </c>
      <c r="X16" s="9">
        <v>1171</v>
      </c>
      <c r="Y16" s="9">
        <v>766</v>
      </c>
      <c r="Z16" s="9">
        <v>397</v>
      </c>
      <c r="AA16" s="9">
        <v>551</v>
      </c>
      <c r="AB16" s="9" t="s">
        <v>25</v>
      </c>
      <c r="AC16" s="9" t="s">
        <v>25</v>
      </c>
      <c r="AD16" s="9">
        <v>213</v>
      </c>
      <c r="AE16" s="9">
        <v>109</v>
      </c>
      <c r="AF16" s="9">
        <v>374</v>
      </c>
      <c r="AG16" s="9">
        <v>205</v>
      </c>
      <c r="AH16" s="9">
        <v>15094</v>
      </c>
      <c r="AI16" s="9">
        <v>14907</v>
      </c>
      <c r="AJ16" s="10">
        <v>479</v>
      </c>
      <c r="AK16" s="10">
        <v>348</v>
      </c>
      <c r="AL16" s="10">
        <v>119</v>
      </c>
      <c r="AM16" s="10">
        <v>114</v>
      </c>
      <c r="AN16" s="10">
        <v>73</v>
      </c>
      <c r="AO16" s="10">
        <v>98</v>
      </c>
      <c r="AP16" s="10" t="s">
        <v>25</v>
      </c>
      <c r="AQ16" s="10" t="s">
        <v>25</v>
      </c>
      <c r="AR16" s="10" t="s">
        <v>25</v>
      </c>
      <c r="AS16" s="10" t="s">
        <v>25</v>
      </c>
      <c r="AT16" s="10">
        <v>671</v>
      </c>
      <c r="AU16" s="10">
        <v>560</v>
      </c>
      <c r="AV16" s="11">
        <v>31232</v>
      </c>
    </row>
    <row r="17" spans="3:48" ht="37.5" customHeight="1" thickBot="1" x14ac:dyDescent="0.25">
      <c r="C17" s="48"/>
      <c r="D17" s="7" t="s">
        <v>22</v>
      </c>
      <c r="E17" s="8">
        <v>154</v>
      </c>
      <c r="F17" s="8">
        <v>541</v>
      </c>
      <c r="G17" s="9">
        <v>5164</v>
      </c>
      <c r="H17" s="9">
        <v>5518</v>
      </c>
      <c r="I17" s="9">
        <v>454</v>
      </c>
      <c r="J17" s="13">
        <v>0</v>
      </c>
      <c r="K17" s="9">
        <v>3298</v>
      </c>
      <c r="L17" s="9">
        <v>4178</v>
      </c>
      <c r="M17" s="9">
        <v>343</v>
      </c>
      <c r="N17" s="9">
        <v>396</v>
      </c>
      <c r="O17" s="9">
        <v>2186</v>
      </c>
      <c r="P17" s="9">
        <v>2238</v>
      </c>
      <c r="Q17" s="9" t="s">
        <v>25</v>
      </c>
      <c r="R17" s="9">
        <v>532</v>
      </c>
      <c r="S17" s="9">
        <v>666</v>
      </c>
      <c r="T17" s="9" t="s">
        <v>25</v>
      </c>
      <c r="U17" s="9" t="s">
        <v>25</v>
      </c>
      <c r="V17" s="9">
        <v>207</v>
      </c>
      <c r="W17" s="9" t="s">
        <v>25</v>
      </c>
      <c r="X17" s="9">
        <v>1033</v>
      </c>
      <c r="Y17" s="9">
        <v>623</v>
      </c>
      <c r="Z17" s="9">
        <v>338</v>
      </c>
      <c r="AA17" s="9">
        <v>447</v>
      </c>
      <c r="AB17" s="9" t="s">
        <v>25</v>
      </c>
      <c r="AC17" s="9" t="s">
        <v>25</v>
      </c>
      <c r="AD17" s="9">
        <v>222</v>
      </c>
      <c r="AE17" s="9">
        <v>95</v>
      </c>
      <c r="AF17" s="9">
        <v>335</v>
      </c>
      <c r="AG17" s="9">
        <v>175</v>
      </c>
      <c r="AH17" s="9">
        <v>14112</v>
      </c>
      <c r="AI17" s="9">
        <v>14336</v>
      </c>
      <c r="AJ17" s="10">
        <v>400</v>
      </c>
      <c r="AK17" s="10">
        <v>300</v>
      </c>
      <c r="AL17" s="10">
        <v>101</v>
      </c>
      <c r="AM17" s="10">
        <v>92</v>
      </c>
      <c r="AN17" s="10">
        <v>60</v>
      </c>
      <c r="AO17" s="10">
        <v>84</v>
      </c>
      <c r="AP17" s="10" t="s">
        <v>25</v>
      </c>
      <c r="AQ17" s="10" t="s">
        <v>25</v>
      </c>
      <c r="AR17" s="10" t="s">
        <v>25</v>
      </c>
      <c r="AS17" s="10" t="s">
        <v>25</v>
      </c>
      <c r="AT17" s="10">
        <v>561</v>
      </c>
      <c r="AU17" s="10">
        <v>476</v>
      </c>
      <c r="AV17" s="11">
        <v>30180</v>
      </c>
    </row>
    <row r="18" spans="3:48" ht="29.25" customHeight="1" thickBot="1" x14ac:dyDescent="0.25">
      <c r="C18" s="45">
        <v>1444</v>
      </c>
      <c r="D18" s="50"/>
      <c r="E18" s="55">
        <v>779</v>
      </c>
      <c r="F18" s="55">
        <v>1680</v>
      </c>
      <c r="G18" s="9">
        <v>5725</v>
      </c>
      <c r="H18" s="9">
        <v>5409</v>
      </c>
      <c r="I18" s="9">
        <v>360</v>
      </c>
      <c r="J18" s="13">
        <v>175</v>
      </c>
      <c r="K18" s="9">
        <v>3606</v>
      </c>
      <c r="L18" s="9">
        <v>4004</v>
      </c>
      <c r="M18" s="9">
        <v>283</v>
      </c>
      <c r="N18" s="9">
        <v>358</v>
      </c>
      <c r="O18" s="9">
        <v>2402</v>
      </c>
      <c r="P18" s="9">
        <v>2164</v>
      </c>
      <c r="Q18" s="9" t="s">
        <v>25</v>
      </c>
      <c r="R18" s="9">
        <v>559</v>
      </c>
      <c r="S18" s="9">
        <v>880</v>
      </c>
      <c r="T18" s="9">
        <v>346</v>
      </c>
      <c r="U18" s="9">
        <v>281</v>
      </c>
      <c r="V18" s="9">
        <v>316</v>
      </c>
      <c r="W18" s="12">
        <v>195</v>
      </c>
      <c r="X18" s="9">
        <v>926</v>
      </c>
      <c r="Y18" s="9">
        <v>845</v>
      </c>
      <c r="Z18" s="9">
        <v>325</v>
      </c>
      <c r="AA18" s="9">
        <v>532</v>
      </c>
      <c r="AB18" s="9">
        <v>363</v>
      </c>
      <c r="AC18" s="9">
        <v>282</v>
      </c>
      <c r="AD18" s="9">
        <v>154</v>
      </c>
      <c r="AE18" s="9">
        <v>127</v>
      </c>
      <c r="AF18" s="9">
        <v>245</v>
      </c>
      <c r="AG18" s="9">
        <v>199</v>
      </c>
      <c r="AH18" s="9">
        <v>15610</v>
      </c>
      <c r="AI18" s="9">
        <v>15451</v>
      </c>
      <c r="AJ18" s="10">
        <v>443</v>
      </c>
      <c r="AK18" s="10">
        <v>366</v>
      </c>
      <c r="AL18" s="10">
        <v>106</v>
      </c>
      <c r="AM18" s="10">
        <v>99</v>
      </c>
      <c r="AN18" s="10">
        <v>65</v>
      </c>
      <c r="AO18" s="10">
        <v>85</v>
      </c>
      <c r="AP18" s="10">
        <v>7</v>
      </c>
      <c r="AQ18" s="10">
        <v>1</v>
      </c>
      <c r="AR18" s="10">
        <v>11</v>
      </c>
      <c r="AS18" s="10">
        <v>2</v>
      </c>
      <c r="AT18" s="10">
        <v>632</v>
      </c>
      <c r="AU18" s="10">
        <v>553</v>
      </c>
      <c r="AV18" s="11">
        <v>34723</v>
      </c>
    </row>
    <row r="19" spans="3:48" ht="19.5" x14ac:dyDescent="0.2">
      <c r="C19" s="46">
        <v>1445</v>
      </c>
      <c r="D19" s="51"/>
      <c r="E19" s="52">
        <v>208</v>
      </c>
      <c r="F19" s="52">
        <v>586</v>
      </c>
      <c r="G19" s="53">
        <v>6916</v>
      </c>
      <c r="H19" s="53">
        <v>6405</v>
      </c>
      <c r="I19" s="53">
        <v>498</v>
      </c>
      <c r="J19" s="53">
        <v>359</v>
      </c>
      <c r="K19" s="53">
        <v>4244</v>
      </c>
      <c r="L19" s="53">
        <v>4992</v>
      </c>
      <c r="M19" s="53">
        <v>481</v>
      </c>
      <c r="N19" s="53">
        <v>367</v>
      </c>
      <c r="O19" s="53">
        <v>3064</v>
      </c>
      <c r="P19" s="53">
        <v>2962</v>
      </c>
      <c r="Q19" s="53">
        <v>0</v>
      </c>
      <c r="R19" s="53">
        <v>808</v>
      </c>
      <c r="S19" s="53">
        <v>1052</v>
      </c>
      <c r="T19" s="53">
        <v>605</v>
      </c>
      <c r="U19" s="53">
        <v>468</v>
      </c>
      <c r="V19" s="53">
        <v>410</v>
      </c>
      <c r="W19" s="53">
        <v>396</v>
      </c>
      <c r="X19" s="53">
        <v>1079</v>
      </c>
      <c r="Y19" s="53">
        <v>1008</v>
      </c>
      <c r="Z19" s="53">
        <v>568</v>
      </c>
      <c r="AA19" s="53">
        <v>612</v>
      </c>
      <c r="AB19" s="53">
        <v>430</v>
      </c>
      <c r="AC19" s="53">
        <v>342</v>
      </c>
      <c r="AD19" s="53">
        <v>344</v>
      </c>
      <c r="AE19" s="53">
        <v>160</v>
      </c>
      <c r="AF19" s="53">
        <v>491</v>
      </c>
      <c r="AG19" s="53">
        <v>304</v>
      </c>
      <c r="AH19" s="53">
        <f>G19+I19+K19+M19+O19+R19+T19+V19+X19+Z19+AB19+AD19+AF19</f>
        <v>19938</v>
      </c>
      <c r="AI19" s="53">
        <f>H19+J19+L19+N19+P19+S19+U19+W19+Y19+AA19+AC19+AE19+AG19</f>
        <v>19427</v>
      </c>
      <c r="AJ19" s="10">
        <v>609</v>
      </c>
      <c r="AK19" s="10">
        <v>534</v>
      </c>
      <c r="AL19" s="10">
        <v>100</v>
      </c>
      <c r="AM19" s="10">
        <v>196</v>
      </c>
      <c r="AN19" s="10">
        <v>95</v>
      </c>
      <c r="AO19" s="10">
        <v>159</v>
      </c>
      <c r="AP19" s="10">
        <v>32</v>
      </c>
      <c r="AQ19" s="10">
        <v>12</v>
      </c>
      <c r="AR19" s="10">
        <v>36</v>
      </c>
      <c r="AS19" s="10">
        <v>8</v>
      </c>
      <c r="AT19" s="10">
        <f>AJ19+AL19+AN19+AP19+AR19</f>
        <v>872</v>
      </c>
      <c r="AU19" s="10">
        <f>AK19+AM19+AO19+AQ19+AS19</f>
        <v>909</v>
      </c>
      <c r="AV19" s="54">
        <f>AU19+AT19+AI19+AH19+F19+E19</f>
        <v>41940</v>
      </c>
    </row>
    <row r="23" spans="3:48" ht="20.25" x14ac:dyDescent="0.2">
      <c r="E23" s="27" t="s">
        <v>27</v>
      </c>
      <c r="F23" s="27"/>
      <c r="G23" s="27"/>
      <c r="H23" s="27"/>
      <c r="I23" s="27"/>
    </row>
  </sheetData>
  <mergeCells count="78">
    <mergeCell ref="C18:D18"/>
    <mergeCell ref="C19:D19"/>
    <mergeCell ref="AF10:AF11"/>
    <mergeCell ref="AG10:AG11"/>
    <mergeCell ref="AC10:AC11"/>
    <mergeCell ref="W10:W11"/>
    <mergeCell ref="V7:W7"/>
    <mergeCell ref="AB7:AC7"/>
    <mergeCell ref="AB10:AB11"/>
    <mergeCell ref="C16:C17"/>
    <mergeCell ref="E7:F7"/>
    <mergeCell ref="E6:F6"/>
    <mergeCell ref="AH10:AH11"/>
    <mergeCell ref="AI10:AI11"/>
    <mergeCell ref="AD7:AE7"/>
    <mergeCell ref="AF7:AG7"/>
    <mergeCell ref="G6:AI6"/>
    <mergeCell ref="G10:G11"/>
    <mergeCell ref="M10:M11"/>
    <mergeCell ref="N10:N11"/>
    <mergeCell ref="O10:O11"/>
    <mergeCell ref="H10:H11"/>
    <mergeCell ref="I10:I11"/>
    <mergeCell ref="R7:S7"/>
    <mergeCell ref="C12:C13"/>
    <mergeCell ref="D10:D11"/>
    <mergeCell ref="C9:C11"/>
    <mergeCell ref="AT7:AU7"/>
    <mergeCell ref="Z7:AA7"/>
    <mergeCell ref="AJ7:AK7"/>
    <mergeCell ref="AL7:AM7"/>
    <mergeCell ref="AA10:AA11"/>
    <mergeCell ref="Z10:Z11"/>
    <mergeCell ref="T10:T11"/>
    <mergeCell ref="Y10:Y11"/>
    <mergeCell ref="AP10:AP11"/>
    <mergeCell ref="AQ10:AQ11"/>
    <mergeCell ref="AR10:AR11"/>
    <mergeCell ref="AS10:AS11"/>
    <mergeCell ref="AD10:AD11"/>
    <mergeCell ref="AE10:AE11"/>
    <mergeCell ref="AJ6:AU6"/>
    <mergeCell ref="AH7:AI7"/>
    <mergeCell ref="P3:AA3"/>
    <mergeCell ref="X7:Y7"/>
    <mergeCell ref="C6:C8"/>
    <mergeCell ref="D6:D8"/>
    <mergeCell ref="G7:H7"/>
    <mergeCell ref="I7:J7"/>
    <mergeCell ref="K7:L7"/>
    <mergeCell ref="M7:N7"/>
    <mergeCell ref="O7:P7"/>
    <mergeCell ref="AP7:AQ7"/>
    <mergeCell ref="AR7:AS7"/>
    <mergeCell ref="E23:I23"/>
    <mergeCell ref="P10:P11"/>
    <mergeCell ref="Q10:Q11"/>
    <mergeCell ref="R10:R11"/>
    <mergeCell ref="S10:S11"/>
    <mergeCell ref="J10:J11"/>
    <mergeCell ref="K10:K11"/>
    <mergeCell ref="L10:L11"/>
    <mergeCell ref="C14:C15"/>
    <mergeCell ref="AV10:AV11"/>
    <mergeCell ref="T7:U7"/>
    <mergeCell ref="U10:U11"/>
    <mergeCell ref="AM10:AM11"/>
    <mergeCell ref="AN10:AN11"/>
    <mergeCell ref="AO10:AO11"/>
    <mergeCell ref="AT10:AT11"/>
    <mergeCell ref="AU10:AU11"/>
    <mergeCell ref="AJ10:AJ11"/>
    <mergeCell ref="AK10:AK11"/>
    <mergeCell ref="AL10:AL11"/>
    <mergeCell ref="V10:V11"/>
    <mergeCell ref="X10:X11"/>
    <mergeCell ref="AV6:AV8"/>
    <mergeCell ref="AN7:AO7"/>
  </mergeCells>
  <pageMargins left="0.7" right="0.7" top="0.75" bottom="0.75" header="0.3" footer="0.3"/>
  <pageSetup scale="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83DF2E6634443A349C17868A69B47" ma:contentTypeVersion="2" ma:contentTypeDescription="Create a new document." ma:contentTypeScope="" ma:versionID="75be40817d16b9a669dd65bc569c5e8e">
  <xsd:schema xmlns:xsd="http://www.w3.org/2001/XMLSchema" xmlns:xs="http://www.w3.org/2001/XMLSchema" xmlns:p="http://schemas.microsoft.com/office/2006/metadata/properties" xmlns:ns1="http://schemas.microsoft.com/sharepoint/v3" xmlns:ns2="39fd7eea-bd78-4e0b-bb05-937733995018" targetNamespace="http://schemas.microsoft.com/office/2006/metadata/properties" ma:root="true" ma:fieldsID="3f855aa50b178639402115d648588c2e" ns1:_="" ns2:_="">
    <xsd:import namespace="http://schemas.microsoft.com/sharepoint/v3"/>
    <xsd:import namespace="39fd7eea-bd78-4e0b-bb05-93773399501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d7eea-bd78-4e0b-bb05-9377339950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2B1AE2-44CC-4D4C-8834-B596A1922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d7eea-bd78-4e0b-bb05-9377339950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9FB554-F65E-4BBE-A31F-0A9EACB861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CB4258-41BF-465F-AD59-1C59BD642B1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التصنيف حسب الفرع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Hajar Alabbad</dc:creator>
  <cp:keywords/>
  <dc:description/>
  <cp:lastModifiedBy>Statistics and Data Department Statistics and Data Dep</cp:lastModifiedBy>
  <cp:revision/>
  <dcterms:created xsi:type="dcterms:W3CDTF">2016-10-31T08:11:49Z</dcterms:created>
  <dcterms:modified xsi:type="dcterms:W3CDTF">2024-02-01T11:01:21Z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0x01010034A83DF2E6634443A349C17868A69B47</vt:lpwstr>
  </property>
</Properties>
</file>